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Usuario\Downloads\Arquivos Complementares_Atenção Especializada (3)\Atualização Portifólio Emendas\"/>
    </mc:Choice>
  </mc:AlternateContent>
  <xr:revisionPtr revIDLastSave="0" documentId="13_ncr:1_{DD1BA0CF-2BDD-487C-AB90-1C35964B7CE1}" xr6:coauthVersionLast="47" xr6:coauthVersionMax="47" xr10:uidLastSave="{00000000-0000-0000-0000-000000000000}"/>
  <bookViews>
    <workbookView xWindow="35745" yWindow="4110" windowWidth="10650" windowHeight="11175" activeTab="1" xr2:uid="{00000000-000D-0000-FFFF-FFFF00000000}"/>
  </bookViews>
  <sheets>
    <sheet name="Critérios" sheetId="5" r:id="rId1"/>
    <sheet name="Lista de Equipamentos" sheetId="7" r:id="rId2"/>
    <sheet name="Potenciais Beneficiários" sheetId="4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" i="7" l="1"/>
  <c r="D59" i="7"/>
  <c r="D4" i="4"/>
  <c r="D6" i="4"/>
  <c r="D7" i="4"/>
  <c r="D8" i="4"/>
  <c r="D9" i="4"/>
  <c r="D10" i="4"/>
  <c r="D11" i="4"/>
  <c r="D12" i="4"/>
  <c r="D13" i="4"/>
  <c r="D14" i="4"/>
  <c r="D15" i="4"/>
  <c r="D16" i="4"/>
  <c r="D18" i="4"/>
  <c r="D19" i="4"/>
  <c r="D20" i="4"/>
  <c r="D21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4" i="4"/>
  <c r="D55" i="4"/>
  <c r="D56" i="4"/>
  <c r="D58" i="4"/>
  <c r="D59" i="4"/>
  <c r="D60" i="4"/>
  <c r="D61" i="4"/>
  <c r="D62" i="4"/>
  <c r="D63" i="4"/>
  <c r="D64" i="4"/>
  <c r="D65" i="4"/>
  <c r="D66" i="4"/>
  <c r="D68" i="4"/>
  <c r="D69" i="4"/>
  <c r="D70" i="4"/>
  <c r="D71" i="4"/>
  <c r="D72" i="4"/>
  <c r="D73" i="4"/>
  <c r="D74" i="4"/>
  <c r="D75" i="4"/>
  <c r="D76" i="4"/>
  <c r="D78" i="4"/>
  <c r="D79" i="4"/>
  <c r="D80" i="4"/>
  <c r="D81" i="4"/>
  <c r="D82" i="4"/>
  <c r="D83" i="4"/>
  <c r="D84" i="4"/>
  <c r="D85" i="4"/>
  <c r="D86" i="4"/>
  <c r="D87" i="4"/>
  <c r="D88" i="4"/>
  <c r="D90" i="4"/>
  <c r="D91" i="4"/>
  <c r="D92" i="4"/>
  <c r="D93" i="4"/>
  <c r="D94" i="4"/>
  <c r="D95" i="4"/>
  <c r="D96" i="4"/>
  <c r="D97" i="4"/>
  <c r="D98" i="4"/>
  <c r="D99" i="4"/>
  <c r="D100" i="4"/>
  <c r="D102" i="4"/>
  <c r="D103" i="4"/>
  <c r="D104" i="4"/>
  <c r="D105" i="4"/>
  <c r="D106" i="4"/>
  <c r="D107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123" i="4"/>
  <c r="D124" i="4"/>
  <c r="D125" i="4"/>
  <c r="D126" i="4"/>
  <c r="D127" i="4"/>
  <c r="D128" i="4"/>
  <c r="D129" i="4"/>
  <c r="D130" i="4"/>
  <c r="D131" i="4"/>
  <c r="D132" i="4"/>
  <c r="D133" i="4"/>
  <c r="D134" i="4"/>
  <c r="D136" i="4"/>
  <c r="D137" i="4"/>
  <c r="D138" i="4"/>
  <c r="D139" i="4"/>
  <c r="D140" i="4"/>
  <c r="D141" i="4"/>
  <c r="D142" i="4"/>
  <c r="D143" i="4"/>
  <c r="D144" i="4"/>
  <c r="D146" i="4"/>
  <c r="D147" i="4"/>
  <c r="D148" i="4"/>
  <c r="D149" i="4"/>
  <c r="D150" i="4"/>
  <c r="D151" i="4"/>
  <c r="D152" i="4"/>
  <c r="D153" i="4"/>
  <c r="D154" i="4"/>
  <c r="D155" i="4"/>
  <c r="D157" i="4"/>
  <c r="D158" i="4"/>
  <c r="D159" i="4"/>
  <c r="D160" i="4"/>
  <c r="D161" i="4"/>
  <c r="D162" i="4"/>
  <c r="D163" i="4"/>
  <c r="D164" i="4"/>
  <c r="D165" i="4"/>
  <c r="D166" i="4"/>
  <c r="D167" i="4"/>
  <c r="D168" i="4"/>
  <c r="D169" i="4"/>
  <c r="D170" i="4"/>
  <c r="D171" i="4"/>
  <c r="D172" i="4"/>
  <c r="D173" i="4"/>
  <c r="D174" i="4"/>
  <c r="D175" i="4"/>
  <c r="D176" i="4"/>
  <c r="D177" i="4"/>
  <c r="D178" i="4"/>
  <c r="D179" i="4"/>
  <c r="D180" i="4"/>
  <c r="D181" i="4"/>
  <c r="D182" i="4"/>
  <c r="D183" i="4"/>
  <c r="D184" i="4"/>
  <c r="D185" i="4"/>
  <c r="D186" i="4"/>
  <c r="D187" i="4"/>
  <c r="D188" i="4"/>
  <c r="D189" i="4"/>
  <c r="D190" i="4"/>
  <c r="D191" i="4"/>
  <c r="D192" i="4"/>
  <c r="D193" i="4"/>
  <c r="D194" i="4"/>
  <c r="D195" i="4"/>
  <c r="D196" i="4"/>
  <c r="D197" i="4"/>
  <c r="D198" i="4"/>
  <c r="D199" i="4"/>
  <c r="D200" i="4"/>
  <c r="D201" i="4"/>
  <c r="D202" i="4"/>
  <c r="D203" i="4"/>
  <c r="D204" i="4"/>
  <c r="D205" i="4"/>
  <c r="D206" i="4"/>
  <c r="D207" i="4"/>
  <c r="D208" i="4"/>
  <c r="D209" i="4"/>
  <c r="D211" i="4"/>
  <c r="D212" i="4"/>
  <c r="D213" i="4"/>
  <c r="D214" i="4"/>
  <c r="D216" i="4"/>
  <c r="D217" i="4"/>
  <c r="D218" i="4"/>
  <c r="D219" i="4"/>
  <c r="D220" i="4"/>
  <c r="D221" i="4"/>
  <c r="D222" i="4"/>
  <c r="D3" i="4"/>
</calcChain>
</file>

<file path=xl/sharedStrings.xml><?xml version="1.0" encoding="utf-8"?>
<sst xmlns="http://schemas.openxmlformats.org/spreadsheetml/2006/main" count="1672" uniqueCount="618">
  <si>
    <t>MUNICÍPIO</t>
  </si>
  <si>
    <t>CNES</t>
  </si>
  <si>
    <t xml:space="preserve">NOME </t>
  </si>
  <si>
    <t>MODALIDADE</t>
  </si>
  <si>
    <t>ENDEREÇO</t>
  </si>
  <si>
    <t>Abadia dos Dourados</t>
  </si>
  <si>
    <t>Associação dos Pais e Amigos dos Excepicionais</t>
  </si>
  <si>
    <t>Intelectual</t>
  </si>
  <si>
    <t>Av. Dona Baldoína, 1315 - Alto Abadiense. Abadia dos Dourados. 34540-000</t>
  </si>
  <si>
    <t>Rua Nanuque, 139 - Centro. Águas Formosas. 3980-000</t>
  </si>
  <si>
    <t>CER III - Associação dos Pais e Amigos dos Excepicionais</t>
  </si>
  <si>
    <t>Físico/ostomia, Intelectual e Visual</t>
  </si>
  <si>
    <t>Rua Hermínio Ricardo Zamboni Filho, nº 505, Vila Caxias- Além Paraíba</t>
  </si>
  <si>
    <t>Alfenas</t>
  </si>
  <si>
    <t>CER III - Hospital Universitário Alzira Avelano</t>
  </si>
  <si>
    <t>Auditivo, Físico/ostomia e Visual</t>
  </si>
  <si>
    <t>Rua Geraldo Freitas da Costa, n° 120, Bairro Cruz Preta - Alfenas</t>
  </si>
  <si>
    <t>Rua Eduardo Jordão, 128 - Vila Caxias. Além Paraíba. 36660-000</t>
  </si>
  <si>
    <t>Andradas</t>
  </si>
  <si>
    <t>Rua Raimundo Duarte Junior, 180 - Jardim Primavera. Andradas. 37795-000</t>
  </si>
  <si>
    <t>Rua Prefeito Frankilin Fulgêncio, 25 - Juparaná. Araçuaí. 39600-000</t>
  </si>
  <si>
    <t>Hospital São Vicente de Paulo</t>
  </si>
  <si>
    <t>Auditivo</t>
  </si>
  <si>
    <t>Rua Amazonas, n.º 255 - Nova Terra - Araçuaí - CEP: 39.600-00</t>
  </si>
  <si>
    <t>Araguari</t>
  </si>
  <si>
    <t>Praça do Rosário, 191 - Rosário/Centro. Araguari. 38440-026</t>
  </si>
  <si>
    <t>Santa Casa de Misericórdia de Araguari</t>
  </si>
  <si>
    <t>Praça Dom Almir Marques Ferreira, n.º 02 - Rosário - Araguari - CEP: 38.440-036</t>
  </si>
  <si>
    <t>Araxá</t>
  </si>
  <si>
    <t>CER II - Associação dos Pais e Amigos dos Excepicionais</t>
  </si>
  <si>
    <t>Físico/ostomia e Intectual</t>
  </si>
  <si>
    <t>Avenida Imbiara, n° 1920, Bairro Fertiza - Araxá</t>
  </si>
  <si>
    <t>Rua Major Saint Clair, 696 - Centro. Arinos. 38680-000</t>
  </si>
  <si>
    <t>Baependi</t>
  </si>
  <si>
    <t>Rua da Conceição, 231 - Centro. Baependi. 37443-000</t>
  </si>
  <si>
    <t>Barbacena</t>
  </si>
  <si>
    <t>Rua 13 de Maio, 320 - Centro. Barbacena. 36200-015</t>
  </si>
  <si>
    <t>Clínica Escola " Vera Tamm de Andrada" da Unipac</t>
  </si>
  <si>
    <t>Físico</t>
  </si>
  <si>
    <t>Rua MG 3338 Km 12, s/n, Portão B, Bairro Colônia Rodrigo Silva - Barbacena</t>
  </si>
  <si>
    <t>Santa Casa de Barbacena</t>
  </si>
  <si>
    <t>Praça Professor Osmar Faria, n.º 113 - São José - Barbacena - CEP: 36.205-020</t>
  </si>
  <si>
    <t>Barroso</t>
  </si>
  <si>
    <t>Praça do Rosário, 28 - Centro. Barroso. 36212-000</t>
  </si>
  <si>
    <t>Belo Horizonte</t>
  </si>
  <si>
    <t>Santa Casa de Belo Horizonte</t>
  </si>
  <si>
    <t>Av. Francisco Sales, n.º 1111, Santa Efigênia - Belo Horizonte</t>
  </si>
  <si>
    <t>Hospital Sofia Feldman</t>
  </si>
  <si>
    <t>Rua Antônio Bandeira, n.º 1.060 - Tupi - Belo Horizonte - CEP: 31.844-130</t>
  </si>
  <si>
    <t>Boa Esperança</t>
  </si>
  <si>
    <t>Rua Olinto Teixeira, 100 - Centro. Boa Esperança. 37170-000</t>
  </si>
  <si>
    <t>Rua Antônio Tavares, 147 - São Lucas. Bom Despacho. 35600-000</t>
  </si>
  <si>
    <t>Borda da Mata</t>
  </si>
  <si>
    <t>Avenida João Olivo Megale, 950 - Centro. Borda da Mata. 37564-000</t>
  </si>
  <si>
    <t>Botelhos</t>
  </si>
  <si>
    <t>Av. Monsenhor Ricardo Grella, 30 - Jardim Eldorado. Botelhos. 37720-000</t>
  </si>
  <si>
    <t>Buritis</t>
  </si>
  <si>
    <t>Av. Nossa Senhora da Pena, 555 - Israel Pinheiro. Buritis. 38660-000</t>
  </si>
  <si>
    <t>Cachoeira de Minas</t>
  </si>
  <si>
    <t>Rua Otávio rocha, 307 - Vista Alegre. Cachoeiras de Minas. 37545-000</t>
  </si>
  <si>
    <t>Cambuquira</t>
  </si>
  <si>
    <t>Av. José Bacha, 362 - Centro. Cambuquira. 37420-000</t>
  </si>
  <si>
    <t>Campanha</t>
  </si>
  <si>
    <t>Rua Celso Vilhena Mendes, 19 - Xororó. Campanha. 37400-000</t>
  </si>
  <si>
    <t>Campestre</t>
  </si>
  <si>
    <t>Rua Vitor Avelino de Carvalho, 225 - Loteamento Vitor Mauro Garcia. Campestre. 37730-000</t>
  </si>
  <si>
    <t>Campo Belo</t>
  </si>
  <si>
    <t>Rua Maceio, 173 - Centenário. Campo Belo. 37270-000</t>
  </si>
  <si>
    <t>Santa Casa de Misericórdia de São Vicente de Paulo</t>
  </si>
  <si>
    <t>Rua Tiradentes, n.º 481 - Centro - Campo Belo - CEP: 32.270-000</t>
  </si>
  <si>
    <t>Campos Gerais</t>
  </si>
  <si>
    <t>Av. Santos Dumont, 310 - Bela Vista. Campos Gerais. 37160-000</t>
  </si>
  <si>
    <t>Candeias</t>
  </si>
  <si>
    <t>Rua Olinto Lamounier, 58 - Centro. Candeias. 37280-000</t>
  </si>
  <si>
    <t>Capelinha</t>
  </si>
  <si>
    <t>Rua Diamante, 126 - Vista Alegre. Capelinha. 39680-000</t>
  </si>
  <si>
    <t>Carangola</t>
  </si>
  <si>
    <t>Rua Abílio Ramalho, 149 - Santo Onofre. Carangola. 36800-000</t>
  </si>
  <si>
    <t>Caratinga</t>
  </si>
  <si>
    <t>Rua Raul Soares, 206 (FUNDOS) - Centro. Caratinga. 35300-020</t>
  </si>
  <si>
    <t>Carlos Chagas</t>
  </si>
  <si>
    <t> Rua Helvecio Ribeiro, 35 - Colina Verde. Carlos Chagas. 39864-000</t>
  </si>
  <si>
    <t>Carmo de Minas</t>
  </si>
  <si>
    <t>Rua Capitão Antonio Jose, S/N - Centro. Carmo de Minas. 37472-000</t>
  </si>
  <si>
    <t>Carmo do Paranaíba</t>
  </si>
  <si>
    <t>Av. Presidente Tancredo de Almeida Neves, 2716 - Alvorada. Carmo do Paranaíba. 38840-000</t>
  </si>
  <si>
    <t>Carmo do Rio Claro</t>
  </si>
  <si>
    <t>Rua Getulio Vargas, 495 - Centro. Carmo do Rio Claro. 37150-000</t>
  </si>
  <si>
    <t>Cataguases</t>
  </si>
  <si>
    <t>Av. Guido Marliere,S/N - Haidêe Farjado. Cataguases. 36774-104</t>
  </si>
  <si>
    <t>Rua Joaquim dos Santos, 210 - Trançador. Caxambu. 37440-000</t>
  </si>
  <si>
    <t>Centralina</t>
  </si>
  <si>
    <t>Av. José Custodio de Moura, 100 - Centro. Centralina. 38390-000</t>
  </si>
  <si>
    <t>Conselheiro Lafaiete</t>
  </si>
  <si>
    <t>Rua Melvim Jones, 136 - Campo Alegre. Conselheiro Lafaiete. 36400-000</t>
  </si>
  <si>
    <t>Fundação Olhos D`Alma</t>
  </si>
  <si>
    <t>Visual</t>
  </si>
  <si>
    <t xml:space="preserve">Rua Diacomo Edmo Ferreira n° 110. Bairro Expedicionários </t>
  </si>
  <si>
    <t>Contagem</t>
  </si>
  <si>
    <t>Centro de Atenndimento e Inclusão Social</t>
  </si>
  <si>
    <t>Rua AJ, 171 - Conj. Água Branca. Contagem. 32370-270</t>
  </si>
  <si>
    <t>Coqueiral</t>
  </si>
  <si>
    <t>Rua Juca Faustino, 180 - Lajinha. Coqueiral. 37235-000</t>
  </si>
  <si>
    <t>Coromandel</t>
  </si>
  <si>
    <t>Rua Juvencio Garcia, 27 - Sagrada Família. Coromandel. 38550-000</t>
  </si>
  <si>
    <t>Coronel Fabriciano</t>
  </si>
  <si>
    <t>Rua Pau Brasil, 399 - Floresta. Coronel Fabriciano. 35170-214</t>
  </si>
  <si>
    <t>Cristais</t>
  </si>
  <si>
    <t>Rua Ana Maia, 605 - Centro. Cristais. 37275-000</t>
  </si>
  <si>
    <t>Cristina</t>
  </si>
  <si>
    <t>Av. João Jose de souza, 114 - São José. Cristina. 37476-000</t>
  </si>
  <si>
    <t>Rua Antônio Augusto de Lima, n.º 83 - Olaria - Cruzília</t>
  </si>
  <si>
    <t>Curvelo</t>
  </si>
  <si>
    <t>Rua Guarani, 225 - São Vicente. Curvelo. 35790-000</t>
  </si>
  <si>
    <t>Hospital Imaculada Conceição</t>
  </si>
  <si>
    <t>Avenida Timbiras, n.º 590 - Tibira - Curvelo - CEP: 35.792-098</t>
  </si>
  <si>
    <t>Diamantina</t>
  </si>
  <si>
    <t>CER IV - Irmandade Nossa Senhora da Saúde</t>
  </si>
  <si>
    <t>Auditivo, Físico/ostomia, Intelectual Oficina Ortopédica e Visual</t>
  </si>
  <si>
    <t>Rua Coronel Manoel César  n°180,  Bairro Presidente</t>
  </si>
  <si>
    <t>Divinópolis</t>
  </si>
  <si>
    <t>Rua do Cobre, 707 - Niterói. Divinópolis. 35500-227</t>
  </si>
  <si>
    <t>Hospital São João de Deus</t>
  </si>
  <si>
    <t>Rua do Cobre, n.º 800 - São João de Deus - Divinópolis - CEP: 35.500-227</t>
  </si>
  <si>
    <t>Elói Mendes</t>
  </si>
  <si>
    <t>Rua Dr. Paula Pinto, n.º 256 - Centro - Eloi Mendes</t>
  </si>
  <si>
    <t>Espera Feliz</t>
  </si>
  <si>
    <t>Rua Major Pereira, 1513 - Pão de Ló. Espera Feliz. 36830-000</t>
  </si>
  <si>
    <t>Espinosa</t>
  </si>
  <si>
    <t>Praça Antonino Neves, 79 - Centro. Espinosa. 39510-000</t>
  </si>
  <si>
    <t>Felixlândia</t>
  </si>
  <si>
    <t>Rua Menino Deus, 654 - Capitão Cutodio. Felixlândia. 35794-000</t>
  </si>
  <si>
    <t>Formiga</t>
  </si>
  <si>
    <t xml:space="preserve">Rua José Cecílio, 410 - Formiga. </t>
  </si>
  <si>
    <t>Santa Casa de Caridade de Formiga</t>
  </si>
  <si>
    <t>Rua Doutor Teixeira Soares, n.º 335 - Centro - Formiga - CEP: 35.5570-090</t>
  </si>
  <si>
    <t>Frutal</t>
  </si>
  <si>
    <t>Rua Treze de Maio, 410 - Nossa Senhora do Carmo. Frutal 38200-000</t>
  </si>
  <si>
    <t>Guanhães</t>
  </si>
  <si>
    <t>R. Santa Efigênia, 287, Guanhães - MG, 39740-000</t>
  </si>
  <si>
    <t>Guaranésia</t>
  </si>
  <si>
    <t>Rua Ângelo Panissa, 80 - Pássaro da Ilha. Guaranésia. 37810-000</t>
  </si>
  <si>
    <t>Guarani</t>
  </si>
  <si>
    <t>Rua Abreu Sobrinho, 224 - Centro. Guarani. 36160-000</t>
  </si>
  <si>
    <t>Guaxupé</t>
  </si>
  <si>
    <t>Rua Aderico Matiolli, 100 - Jardim Planalto. Guaxupé. 37800-000</t>
  </si>
  <si>
    <t>Ibiá</t>
  </si>
  <si>
    <t>Rua Joaquim Pia, 175 - Rosa Maria. Ibiá. 38950-000</t>
  </si>
  <si>
    <t>Inhapim</t>
  </si>
  <si>
    <t>Rua Teófilo J Moreira, 88 - Centro - CEP 35330-000 / Rua Alberto Azevedo, 56 casa A</t>
  </si>
  <si>
    <t>Ipatinga</t>
  </si>
  <si>
    <t>CER II - Centro Univ. Católica do Leste MG - Unileste</t>
  </si>
  <si>
    <t>Físico  e Visual</t>
  </si>
  <si>
    <t>Rua Barbara Heliodora, nº 725, Bairro Bom Retiro - Ipatinga</t>
  </si>
  <si>
    <t>Av. 26 de Outubro, 1595 - Bela Vista. Ipatinga. 35160-208</t>
  </si>
  <si>
    <t>Hospital Márcio Cunha</t>
  </si>
  <si>
    <t>Rua Kiyoshi Tsunawaki, n.º 41 - Águas - Ipatinga - CEP: 35.160-158</t>
  </si>
  <si>
    <t xml:space="preserve">Rua José Benedito Faustino, 321 - Bela Vista. Ipuiúna. 37559-000 </t>
  </si>
  <si>
    <t>Iraí de Minas</t>
  </si>
  <si>
    <t>Rua José Alves Borges, 387 - Liberdade. Iraí de Minas. 38510-000</t>
  </si>
  <si>
    <t>Itabira</t>
  </si>
  <si>
    <t>Rua José de Alencar, 385 - Machado. Itabira. 35901-010</t>
  </si>
  <si>
    <t>Hospital Nossa Senhora das Dores</t>
  </si>
  <si>
    <t>Avenida João Soares da Silva, n.º 135 - Penha - Itabira - CEP: 35.900-062</t>
  </si>
  <si>
    <t>Itabirito</t>
  </si>
  <si>
    <t>Físico/ostomia e Intelectual</t>
  </si>
  <si>
    <t>Rua Dr. Eurico Rodrigues n° 378. Bairro Praia - Itabirito</t>
  </si>
  <si>
    <t>Itajubá</t>
  </si>
  <si>
    <t>Rua Florival Xavier, 44 - Centro. Itajubá. 37500-002</t>
  </si>
  <si>
    <t>Hospital Escola AISI de Itajubá</t>
  </si>
  <si>
    <t>Rua Miguel Viana, n.º 420 - Morro Chic - Itajubá - CEP: 37.500-080</t>
  </si>
  <si>
    <t>Itambacuri</t>
  </si>
  <si>
    <t>Av. Frei Arcângelo, 406 - Várzea. Itambacuri. 39830-000</t>
  </si>
  <si>
    <t>Itamonte</t>
  </si>
  <si>
    <t>Rua Presidente Vargas, 332 - Centro. Itamonte. 37466-000</t>
  </si>
  <si>
    <t>Itanhandu</t>
  </si>
  <si>
    <t>Av. Dr José de Lourdes Salgado Scarpa, 518 - João Paulo II. Itanhandu. 37464-000</t>
  </si>
  <si>
    <t>Itaúna</t>
  </si>
  <si>
    <t>Rua Cunha Quitão, 281 - Chácara do Quitão. Itaúna. 35680-417</t>
  </si>
  <si>
    <t>Ituiutaba</t>
  </si>
  <si>
    <t>Rua Vereador Geraldo Moises da Silva, 69 - Universitário. Ituiutaba. 38302-192</t>
  </si>
  <si>
    <t>Iturama</t>
  </si>
  <si>
    <t>Rua Dr. Sergio da Cunha Garcia, 70 - Conj. Habitacional Newton Cardoso. Iturama. 38280-000</t>
  </si>
  <si>
    <t>Janaúba</t>
  </si>
  <si>
    <t>Rua São João da Ponte, nº 1660,  Santo Antônio - Janaúba</t>
  </si>
  <si>
    <t>FUNDAJAN - Fundação de Assistência Social de Janaúba</t>
  </si>
  <si>
    <t>Avenida Santa Mônica, n.º 349 - São Gonçalo - Janaúba - CEP: 39.445-060</t>
  </si>
  <si>
    <t>Januária</t>
  </si>
  <si>
    <t>Avenida Leão XIII n° 2685. Bairro Alto dos Poções - Januária</t>
  </si>
  <si>
    <t>João Monlevade</t>
  </si>
  <si>
    <t>R. Palmas, 234 - Bau, João Monlevade - MG, 35930-468</t>
  </si>
  <si>
    <t>João Pinheiro</t>
  </si>
  <si>
    <t>R. J. Carlos M. Uchôa, 30-66, João Pinheiro - MG, 38770-000</t>
  </si>
  <si>
    <t>Juatuba</t>
  </si>
  <si>
    <t>R. Rio de Janeiro, 390 - Tatuapé, Juatuba - MG, 35675-000</t>
  </si>
  <si>
    <t>Juiz de Fora</t>
  </si>
  <si>
    <t>Associação dos Cegos de Juiz de Fora</t>
  </si>
  <si>
    <t>Av dos Andradas, 455, centro, Juiz de Fora-MG</t>
  </si>
  <si>
    <t>Rua Custódio Tristão, 02 - Santa Terezinha. Juiz de Fora. 36045-440</t>
  </si>
  <si>
    <t>Hospital e Maternidade Therezinha de Jesus</t>
  </si>
  <si>
    <t>Rua Dr. Dirceu de Andrade, n.º 33 - São Mateus - Juiz de Fora - CEP: 36.025-330</t>
  </si>
  <si>
    <t>Santa Casa de Juiz de Fora</t>
  </si>
  <si>
    <t>BR do Rio Branco, n.º 3.353 - Passos - Juiz de Fora - CEP: 36.021-630</t>
  </si>
  <si>
    <t>Lagoa da Prata</t>
  </si>
  <si>
    <t xml:space="preserve">Rua Joaquim Gomes pereira, 02 - Gomes. Lagoa da Prata. 35590-000 </t>
  </si>
  <si>
    <t>Lagoa Formosa</t>
  </si>
  <si>
    <t>Rua Antonio Cadete, 500 - Centro. Lagoa Formosa. 38720-000</t>
  </si>
  <si>
    <t>Lagoa Santa</t>
  </si>
  <si>
    <t>Rua Lindolfo da Costa Viana, 222 - Varzea. Lagoa Santa. 33400-000</t>
  </si>
  <si>
    <t>Lambari</t>
  </si>
  <si>
    <t>Av. Dr. José Nicolau Mileo, S/N - Contorno. Lambari. 37480-000</t>
  </si>
  <si>
    <t>Lavras</t>
  </si>
  <si>
    <t>Av. Padre Dehon, 209 - Centro. Lavras. 37200-000</t>
  </si>
  <si>
    <t>Leopoldina</t>
  </si>
  <si>
    <t>Praça Professor Botelho Reis, 56 - Centro. Leopoldina. 36700-000</t>
  </si>
  <si>
    <t>Liberdade</t>
  </si>
  <si>
    <t>Rua Fausto Maia, 44 - São José. Liberdade. 37350-000</t>
  </si>
  <si>
    <t>Lima Duarte</t>
  </si>
  <si>
    <t>Rua Domingos Dávila, 88 - VL Cruzeiro, Lima Duarte - MG, 36140-000</t>
  </si>
  <si>
    <t>Machado</t>
  </si>
  <si>
    <t>Rua Santos Silva, 20 - Centro. Machado. 37750-000</t>
  </si>
  <si>
    <t>Malacacheta</t>
  </si>
  <si>
    <t>Rua Aquiles de Souza Régis, 119 Centro Malacacheta - MG 39690-000</t>
  </si>
  <si>
    <t>Manhuaçu</t>
  </si>
  <si>
    <t>Alameda Dr. Eloy Werner, S/N, São Vicente. Manhuaçu. 36900-000</t>
  </si>
  <si>
    <t>Manhumirim</t>
  </si>
  <si>
    <t>Rua Domingos Destro, 300 - Roque. Manhumirim. 36970-000</t>
  </si>
  <si>
    <t>Mantena</t>
  </si>
  <si>
    <t>Rua Eliane Melado, n° 441, Bairro Santo Antonio - Mantena</t>
  </si>
  <si>
    <t>Minas Novas</t>
  </si>
  <si>
    <t>Rua Corina Badaro, 36 - Olaria. Minas Novas. 39650-000</t>
  </si>
  <si>
    <t>Minduri</t>
  </si>
  <si>
    <t>Rua Sagrado Coração de Jesus, 30 - Vila Vassalo. Minduri. 37447-000</t>
  </si>
  <si>
    <t>Mirabela</t>
  </si>
  <si>
    <t>Rua Cássio Aquino, 1 São José Mirabela - MG, 39420-000</t>
  </si>
  <si>
    <t>Miradouro</t>
  </si>
  <si>
    <t>Rua Santo Antonio, 160 - Centro. Miradouro. 36893-000</t>
  </si>
  <si>
    <t>Miraí</t>
  </si>
  <si>
    <t>Rua Afonso Alves Pereira, 919 - Centro, Miraí. 36790-000</t>
  </si>
  <si>
    <t>Monsenhor Paulo</t>
  </si>
  <si>
    <t>Rua José Marcolino, 20 - Nossa Senhora Aparecida. Monsenhor Paulo - MG, 37405-000</t>
  </si>
  <si>
    <t>Monte Alegre de Minas</t>
  </si>
  <si>
    <t>Rua Afonso Alves Pereira, 919 - Centro, Miraí</t>
  </si>
  <si>
    <t>Monte Belo</t>
  </si>
  <si>
    <t>Rua Joaquim Alves Goulart, 217 - Jd. Residencial Nova Monte Belo. Monte Belo. 37115-000</t>
  </si>
  <si>
    <t>Monte Carmelo</t>
  </si>
  <si>
    <t>Rua Coronel Virgílio Rosa, 186 - Vila Nova. Monte Carmelo. 38500-000</t>
  </si>
  <si>
    <t>Montes Claros</t>
  </si>
  <si>
    <t>Fundação Clarisse Albuquerque</t>
  </si>
  <si>
    <t xml:space="preserve">Rua Tungstênio, 306 - Lourdes. Montes Claros. </t>
  </si>
  <si>
    <t xml:space="preserve">Alameda das Paineiras, 390 - Jaraguá I, Montes Claros - MG, 39404-202 </t>
  </si>
  <si>
    <t>Associação Sociedade Educacional Mendonça e Silva - Capelo Gaivota</t>
  </si>
  <si>
    <t xml:space="preserve">Av. Pedro Álvares Cabral, 824, Ibituruna. Montes Claros. </t>
  </si>
  <si>
    <t>Morada Nova de Minas</t>
  </si>
  <si>
    <t>Av. Francisco Joaquim dos Santos, 300 - Recanto da Morada. Morada Nova de Minas. 35628-000</t>
  </si>
  <si>
    <t>Muriaé</t>
  </si>
  <si>
    <t>Rua Nicolau Taranto, 594 - Cerâmica. Muriaé. 36880-000</t>
  </si>
  <si>
    <t>Mutum</t>
  </si>
  <si>
    <t>Rua Artur Eutrópio, 300 - Cantinho do Céu. Mutum. 36955-000</t>
  </si>
  <si>
    <t>Muzambinho</t>
  </si>
  <si>
    <t>Rua Quilombo dos Palmares, 84 - Vila Socialista. Muzambinho. 37890-000</t>
  </si>
  <si>
    <t>Nanuque</t>
  </si>
  <si>
    <t>Av. Geraldo Romano, 400 - Centro - Nanuque-MG 39860-000</t>
  </si>
  <si>
    <t>Nepomuceno</t>
  </si>
  <si>
    <t>Rua Maria Negra de Sá, n.º 92 - Marciolândia - Nepomuceno</t>
  </si>
  <si>
    <t>Oliveira</t>
  </si>
  <si>
    <t>Rua Wilmar Martins, nº 120, Bairro Santa Maria - Oliveira</t>
  </si>
  <si>
    <t>Ouro Fino</t>
  </si>
  <si>
    <t>Av. Cyro Gonçalves, 305 - Centro. Ouro Fino. 37570-000</t>
  </si>
  <si>
    <t>Pará de Minas</t>
  </si>
  <si>
    <t>Físico/ostomia, Intectual e Visual</t>
  </si>
  <si>
    <t>Rua Ubirajara Campos de Almeida, nº 729 Bairro São Luiz - Pará de Minas</t>
  </si>
  <si>
    <t>Paracatu</t>
  </si>
  <si>
    <t>Rodovia BR 040 KM 45 - ZONA RURAL. Paracatu. 38600-000</t>
  </si>
  <si>
    <t>Paraguaçu</t>
  </si>
  <si>
    <t>Rua Padre Piccinini, 646 - Centro. Paraguaçu. 37120-000</t>
  </si>
  <si>
    <t>Paraisópolis</t>
  </si>
  <si>
    <t>Av. Rio Branco, 540 - Centro. Paraisópolis. 37660-000</t>
  </si>
  <si>
    <t>Paraopeba</t>
  </si>
  <si>
    <t>Centro Assistencial Paulo de Tarso</t>
  </si>
  <si>
    <t>BR 040 km 441, s/n.º - Zona Rural - Paraopeba</t>
  </si>
  <si>
    <t>Passa Quatro</t>
  </si>
  <si>
    <t>Av. José Inacio de Siqueira, S/N - São Miguel. Passa Quatro. 37460-000</t>
  </si>
  <si>
    <t>Passos</t>
  </si>
  <si>
    <t>Rua da Imprensa, 195 - Belo Horizonte. Passos. 37900-116</t>
  </si>
  <si>
    <t>Irmandade da Santa Casa de Misericórdia Passos</t>
  </si>
  <si>
    <t>Auditivo e Físico/Ostomia</t>
  </si>
  <si>
    <t>Rua Santa Casa, nº 164 - Bairro Santa Casa - Passos</t>
  </si>
  <si>
    <t>Patos de Minas</t>
  </si>
  <si>
    <t>Auditivo e Intelectual</t>
  </si>
  <si>
    <t>Rua José Perreira da Fonseca, n.º 250, Bairro Rosário - Patos de Minas</t>
  </si>
  <si>
    <t>Patrocínio</t>
  </si>
  <si>
    <t>Físico e Intectual</t>
  </si>
  <si>
    <t>Rua Marechal Floriano, nº 170, Bairro Cidade Jardim - Patrocínio</t>
  </si>
  <si>
    <t>Irmandade Nossa Senhora do Patrocínio</t>
  </si>
  <si>
    <t>Praça Honorico Nunes, n.º 522 - Centro - Patrocínio - CEP: 38.740-120</t>
  </si>
  <si>
    <t>Peçanha</t>
  </si>
  <si>
    <t>Rua José Bené, 25 • CEP: 39700000 • Peçanha • MG</t>
  </si>
  <si>
    <t>Pedro Leopoldo</t>
  </si>
  <si>
    <t>Rua João Teodoro da Silva, 1844 - Donato. Pedro Leopoldo. 33600-000</t>
  </si>
  <si>
    <t>Perdões</t>
  </si>
  <si>
    <t>Rua Dr. José Norberto de Andrade, n.º 140 - Bom Retiro - Perdões</t>
  </si>
  <si>
    <t>Pirapora</t>
  </si>
  <si>
    <t>Av. Alcides de Oliveira Rosa, 756 • CEP: 39270000 • Pirapora</t>
  </si>
  <si>
    <t>Piraúba</t>
  </si>
  <si>
    <t>Rua José  Pereira Lobato, 460 - Centro. Piraúba. 36170-000</t>
  </si>
  <si>
    <t>Piumhi</t>
  </si>
  <si>
    <t>Rua Padre Abel, 871 - Centro. Piumhi. 37925-000</t>
  </si>
  <si>
    <t>Poços de Caldas</t>
  </si>
  <si>
    <t>Praça Paulo Afonso Junqueira, 55 - Vila Cruz. Poços de Caldas. 37701-420</t>
  </si>
  <si>
    <t>Ponte Nova</t>
  </si>
  <si>
    <t>Hospital Arnaldo Gavazza Filho</t>
  </si>
  <si>
    <t>Av. Dr. José Grossi 16- Guarapiranga  - Ponte Nova/MG CEP 35430213</t>
  </si>
  <si>
    <t>Av. Dr. Cristiano Freitas Castro, 760 - C.D.I. Ponte Nova. 35430-037</t>
  </si>
  <si>
    <t>Porteirinha</t>
  </si>
  <si>
    <t>Rua Wagner de Aguiar Cordeiro, 30 • CEP: 39520000 • Porteirinha</t>
  </si>
  <si>
    <t>Pouso Alegre</t>
  </si>
  <si>
    <t>Rua  Francisco Aragone, 15 - Árvore Grande. Pouso Alegre. 37550-000</t>
  </si>
  <si>
    <t>Hospital das Clinicas Sanuel Libânio</t>
  </si>
  <si>
    <t>Rua Comendador José Garcia, n.º 777 - Centro - Pouso Alegre - CEP: 37.553-079</t>
  </si>
  <si>
    <t>Instituto Filippo Smaldone Pouso Alegre</t>
  </si>
  <si>
    <t>Rua Dr. Avelino Inácio de Oliveira, 55 - Jd. Induberaba. Uberaba. 38040-130</t>
  </si>
  <si>
    <t>Prata</t>
  </si>
  <si>
    <t>Rua José Benjamim Guimarães, 690 - Centro. Prata. 38140-000</t>
  </si>
  <si>
    <t>Presidente Olegário</t>
  </si>
  <si>
    <t>Rua Guilhermina Moreira, 1543 - Planalto. Presidente Olegário. 38750-000</t>
  </si>
  <si>
    <t>Raposos</t>
  </si>
  <si>
    <t>Rua Espírito Santo, 870 • CEP: 34400000 • Raposos</t>
  </si>
  <si>
    <t>Raul Soares</t>
  </si>
  <si>
    <t>Avenida Professora Elza Bacelar, n.º 498 - Vila Progresso - Raul Soares</t>
  </si>
  <si>
    <t>Rio Casca</t>
  </si>
  <si>
    <t>Av. Getúlio Vargas, 23 - Centro. Rio Casca. 35370-000</t>
  </si>
  <si>
    <t>Rio Novo</t>
  </si>
  <si>
    <t>Rua Miguel Perez Piginato, 71 - Vale das Mangueiras. Rio Novo. 36150-000</t>
  </si>
  <si>
    <t>Rio Pomba</t>
  </si>
  <si>
    <t>Rua Coronel Francisco Vieira, 417 - Rosário. Rio Pomba. 36180-000</t>
  </si>
  <si>
    <t>Ritápolis</t>
  </si>
  <si>
    <t>Travessa Frei Gotardo Boom, 10 - Centro. Ritápolis. 36335-000</t>
  </si>
  <si>
    <t>Sabará</t>
  </si>
  <si>
    <t>Av. Expedicionário Romeu J. Dantas, 500, Caieira. Sabará. 34555-000</t>
  </si>
  <si>
    <t>Sacramento</t>
  </si>
  <si>
    <t>Rua Angelo Crema, 430 - Rosário. Sacramento. 38190-000</t>
  </si>
  <si>
    <t>Salinas</t>
  </si>
  <si>
    <t>Rua Medina, 339 • CEP: 39560000 • Salinas</t>
  </si>
  <si>
    <t>Santa Rita do Sapucaí</t>
  </si>
  <si>
    <t>Av. Francisco Bilac Pinto, 229 - Monte Verde. Santa Rita do Sapucaí. 37540-000</t>
  </si>
  <si>
    <t>Santa Vitória</t>
  </si>
  <si>
    <t>Rua Reinaldo Franco de Morais, 1962 - Centro. Santa Vitória. 38320-000</t>
  </si>
  <si>
    <t>Santana da Vargem</t>
  </si>
  <si>
    <t>Rua Geni Borges de Souza, 771 - São Luiz. Santana da Vargem. 37195-000</t>
  </si>
  <si>
    <t>Santos Dumont</t>
  </si>
  <si>
    <t>Rua Geraldo Mendes do Prado Ribeiro, 95 - Pedreira. São Gonçalo do Sapucaí. 37490-000</t>
  </si>
  <si>
    <t>São Gonçalo do Sapucaí</t>
  </si>
  <si>
    <t>São João Del Rei</t>
  </si>
  <si>
    <t>Av. Leite de Castro, 1380 - Jd. América. São João Del Rei. 36301-180</t>
  </si>
  <si>
    <t>São João Nepomuceno</t>
  </si>
  <si>
    <t>Associação Pestalozzi de São João Nepomuceno</t>
  </si>
  <si>
    <t>Rua Gilson Bertolini, 81 - Três Marias. São João Nepomuceno. 36680-000</t>
  </si>
  <si>
    <t>São Lourenço</t>
  </si>
  <si>
    <t>Rua Clóvis Reis, nº 334, Bairro São Lourenço Velho - São Lourenço</t>
  </si>
  <si>
    <t>São Sebastião do Paraíso</t>
  </si>
  <si>
    <t>Rua Glete, 135 - Vila Santa Maria. São Sebastião do Paraíso. 37950-000</t>
  </si>
  <si>
    <t>São Vicente de Minas</t>
  </si>
  <si>
    <t>Rua Princesa Isabel, 100 - Tijuco. São Vicente de Minas. 37370-000</t>
  </si>
  <si>
    <t>Sapucaí-Mirim</t>
  </si>
  <si>
    <t>Rua Maria de Nazaré, 35 - Vila Maria Mendes. Sapucaí Mirim. 37690-000</t>
  </si>
  <si>
    <t>Senador Firmino</t>
  </si>
  <si>
    <t>Rua Padre Henrique Silvino Alves, S/N - PQ. De Exposições Bela Vista - Centro. Senador Firmino. 36540-000</t>
  </si>
  <si>
    <t>Sete Lagoas</t>
  </si>
  <si>
    <t>Avenida José Sérvulo Soalheiros, nº 894, Bairro Esperança - Sete Lagoas</t>
  </si>
  <si>
    <t>Hospital Nossa Senhora das Graças</t>
  </si>
  <si>
    <t>Rua Teófilo Otoni, n.º 224 - Centro - Sete Lagoas - CEP: 35.701-007</t>
  </si>
  <si>
    <t>Taiobeiras</t>
  </si>
  <si>
    <t>Rua Paraíba Nº 140 • CEP: 39550000 • Taiobeiras</t>
  </si>
  <si>
    <t>Teófilo Otoni</t>
  </si>
  <si>
    <t>Clínica de Reabilitação do Hospital Bom Samaritano</t>
  </si>
  <si>
    <t>Físico/Ostomia</t>
  </si>
  <si>
    <t>Rua João Lopes da Silva, n° 925. Bairro Manoel Pimenta - Teófilo Otoni</t>
  </si>
  <si>
    <t>Intelectual e Visual</t>
  </si>
  <si>
    <t>Avenida Gustavo Leonardo, n.º 730, Bairro São Jacinto - Teófilo Otoni</t>
  </si>
  <si>
    <t>Hospital Santa Rosália</t>
  </si>
  <si>
    <t>Rua Dr. Onofre, n.º 575 - Centro - Teófilo Otoni - CEP: 39.800-022</t>
  </si>
  <si>
    <t>Timóteo</t>
  </si>
  <si>
    <t>Av. Efigênia Pereira Bitencourt, 275 - Timirim. Timóteo. 35180-328</t>
  </si>
  <si>
    <t>Tocantins</t>
  </si>
  <si>
    <t>Praça São José, 80 - Centro. Tocantins. 36512-000</t>
  </si>
  <si>
    <t>Três Corações</t>
  </si>
  <si>
    <t>Av. Deputado Renato Azeredo, 3017. São Conrado. Três Corações. 37410-000</t>
  </si>
  <si>
    <t>Três Pontas</t>
  </si>
  <si>
    <t>Rua Barão da Boa Esperança, nº 420, Centro - Três Pontas</t>
  </si>
  <si>
    <t>Tupaciguara</t>
  </si>
  <si>
    <t>Rua Camilo Abdulmassih, 126 - Centro. Tupaciguara. 38430-000</t>
  </si>
  <si>
    <t>Ubá</t>
  </si>
  <si>
    <t>Auditivo, Físico e Intelectual</t>
  </si>
  <si>
    <t>Rua Padre Galhac, nº 24, Centro - Ubá</t>
  </si>
  <si>
    <t>Associação Beneficiente Católica</t>
  </si>
  <si>
    <t>Rua Frei Cornélio, n.º 200 - Laurindo de Castro - CEP: 36.507-140</t>
  </si>
  <si>
    <t>Uberaba</t>
  </si>
  <si>
    <t>Rua Dr. Milton Campos, 350 - Amoroso Costa. Uberaba. 38072-340</t>
  </si>
  <si>
    <t>Fundação Caminhar</t>
  </si>
  <si>
    <t>Instituto de Cegos do Brasil Central</t>
  </si>
  <si>
    <t>Rua Marques do Paraná n° 351. Bairro Estados Unidos.</t>
  </si>
  <si>
    <t>Beneficiência Portuguesa de Uberaba</t>
  </si>
  <si>
    <t>Praça Comendador Quintino, n.º 21 - Estados Unidos - Uberaba - CEP: 38.017-305</t>
  </si>
  <si>
    <t>Uberlândia</t>
  </si>
  <si>
    <t>Rua João de Barro, 396 - Cidade Jardim. Uberlândia. 38412-156</t>
  </si>
  <si>
    <t>AACD - Associação de Assistência a Criança Deficiente</t>
  </si>
  <si>
    <t>Físico e Oficina Ortopédica</t>
  </si>
  <si>
    <t>Rua das Domesticas, nº 250, Planalto - Uberlândia</t>
  </si>
  <si>
    <t>Unaí</t>
  </si>
  <si>
    <t>Fisico/ostomia e Intelectual</t>
  </si>
  <si>
    <t>Rua Cachoeira, n° 1580, Bairro Cachoeira - Unaí</t>
  </si>
  <si>
    <t>Varginha</t>
  </si>
  <si>
    <t>Hospital Regional Sul de Minas - Centro de Referência em Medicina Física e Reabilitação</t>
  </si>
  <si>
    <t>Auditivo e Físico</t>
  </si>
  <si>
    <t>Rua João Manoel Azzi, nº 42, Centro - Varginha</t>
  </si>
  <si>
    <t>Fundação Varginhense de Asistência aos Excepcionais</t>
  </si>
  <si>
    <t>Rua Dr. José Rezende Pinto, 114 - Vila Pinto. Varginha. 37010-590</t>
  </si>
  <si>
    <t>Viçosa</t>
  </si>
  <si>
    <t>Fisico/ostomia, Intelectual e visual</t>
  </si>
  <si>
    <t>Rua Cristovão Longuinho Santana, n°116, Bairro Fátima - Viçosa</t>
  </si>
  <si>
    <t>Visconde do Rio Branco</t>
  </si>
  <si>
    <t>Ladeira José Soares da Costa, n.º 386 - Jardim Alice - Visconde do Rio Branco</t>
  </si>
  <si>
    <t>Águas Formosas</t>
  </si>
  <si>
    <t>Bom Despacho</t>
  </si>
  <si>
    <t>Jacinto</t>
  </si>
  <si>
    <t>Pedra Azul</t>
  </si>
  <si>
    <t>Projeto Estratégico de Triagem Neonatal e Doenças Raras</t>
  </si>
  <si>
    <t>Projeto Apoio e fortalecimento da rede de cuidado à pessoa com deficiência</t>
  </si>
  <si>
    <t>MICRORREGIÃO</t>
  </si>
  <si>
    <t>MACRORREGIÃO</t>
  </si>
  <si>
    <t>REGIONAL</t>
  </si>
  <si>
    <t>TIPO</t>
  </si>
  <si>
    <t>Além Paraíba</t>
  </si>
  <si>
    <t>Sudeste</t>
  </si>
  <si>
    <t>Unidade Microrregional de Referência – CMEC</t>
  </si>
  <si>
    <t>Público</t>
  </si>
  <si>
    <t xml:space="preserve">TAN </t>
  </si>
  <si>
    <t>Rua José Tepedino, 15 - Praça da Bandeira - Além Paraíba 36.660-000</t>
  </si>
  <si>
    <t>Centro Sul</t>
  </si>
  <si>
    <t>Centro de Reabilitação Física de Barbacena</t>
  </si>
  <si>
    <t>Ostomia</t>
  </si>
  <si>
    <t>Avenida Pereira Teixeira, n.º 524 - Ibiapaba. Barbacena. 36202-000</t>
  </si>
  <si>
    <t>Belo Horizonte/Nova Lima/Caete</t>
  </si>
  <si>
    <t>Centro</t>
  </si>
  <si>
    <t>CER III - Centro de Referência em Reabilitação Venda Nova - CREAB Venda Nova</t>
  </si>
  <si>
    <t>Auditivo, Físico/ostomia, Intelectual</t>
  </si>
  <si>
    <t>Rua Padre Eustáquio, nº 1951, 3º andar, Bairro Padre Eustáquio - Belo Horizonte</t>
  </si>
  <si>
    <t>CER VI - Centro de Referência em Reabilitação Noroeste - CREAB Noroeste</t>
  </si>
  <si>
    <t>Auditivo/Físico/ostomia e Intelectual</t>
  </si>
  <si>
    <t>Rua: Elce Ribeiro, nº 349 - Bairro: São João Batista -  Belo Horizonte</t>
  </si>
  <si>
    <t>CER II - Centro de Referência em Reabilitação Centro-Sul - CREAB Centro-Sul</t>
  </si>
  <si>
    <t>Físico e Intelectual</t>
  </si>
  <si>
    <t>Rua Professor Otávio Magalhães n.º 111, Bairro Mangabeiras - Belo Horizonte</t>
  </si>
  <si>
    <t>Belo Horizonte/ Barriero</t>
  </si>
  <si>
    <t>CER- Centro de Referência em Reabilitação Barreiro - CREAB - Barreiro</t>
  </si>
  <si>
    <t>Praça: Modestino Sales Barbosa nº100 -1°andar  B: Flávio Marques Lisboa - Barreiro, Belo horizonte</t>
  </si>
  <si>
    <t>Rua: Professor octavio coelho de Magalhães nº 111, 2 e 4 andar  Bairro: Mangabeiras, Belo horizonte</t>
  </si>
  <si>
    <t>CER II - Centro de Referência em Reabilitação Leste - CREAB Leste</t>
  </si>
  <si>
    <t>Rua Joaquim Felício, nº 141,  Bairro Sagrada Família - Belo Horizonte</t>
  </si>
  <si>
    <t>CRER - Centro Regional de Reabilitação Física</t>
  </si>
  <si>
    <t>Rua Augusto José Vieira, nº 683, Bairro São Dimas - Conselheiro Lafaiete</t>
  </si>
  <si>
    <t xml:space="preserve">Contagem </t>
  </si>
  <si>
    <t>CER IV - Centro de Reabilitação Física</t>
  </si>
  <si>
    <t>Auditivo, Físico/ostomia, Intelectual e Visual</t>
  </si>
  <si>
    <t>Avenida José dos Santos Diniz, nº 880, Bairro Europa - Contagem</t>
  </si>
  <si>
    <t>Oeste</t>
  </si>
  <si>
    <t>Rua São Paulo, nº 7, Bairro Centro - Divinópolis</t>
  </si>
  <si>
    <t>Governador Valadares</t>
  </si>
  <si>
    <t>Leste</t>
  </si>
  <si>
    <t>Centro de Apoio ao Deficiente Físico Dr. Octávio Soares</t>
  </si>
  <si>
    <t>Físico/ostomia e Intelectual (SERDI)</t>
  </si>
  <si>
    <t>Rua São João, nº 340 - Bairro Centro - Governador Valadares</t>
  </si>
  <si>
    <t>Centro de Reabilitação Abel Camilo de Oliveira Lage</t>
  </si>
  <si>
    <t>Av. Duque de Caxias, 950 - Esplanada da Estação. Itabira - MG -CEP-35.900-236</t>
  </si>
  <si>
    <t>Almenara/Jacinto</t>
  </si>
  <si>
    <t>Nordeste</t>
  </si>
  <si>
    <t>Centro de Reabilitação Jacinto</t>
  </si>
  <si>
    <t>Intelectual (SERDI)</t>
  </si>
  <si>
    <t>Av. Prefeito Antônio Quaresma, nº 55, centro. Jacinto</t>
  </si>
  <si>
    <t>PAM Marechal - Serviço de Ostomizados</t>
  </si>
  <si>
    <t>Rua Marechal Deodoro, n.º 496 -  7º andar,  SALA 704 - Centro. Juiz de Fora - MG - CEP-36.013-001</t>
  </si>
  <si>
    <t>Norte</t>
  </si>
  <si>
    <t>Centro de Órtese e Prótese Daniel Avelino Pereira</t>
  </si>
  <si>
    <t>Rua Geovane Soarea Cruz, nº 647, Bairro Lourdes - Montes Claros</t>
  </si>
  <si>
    <t>Nova Lima</t>
  </si>
  <si>
    <t>CER III - Fundação de Atendimento Especializado de Nova Lima - FAENOL</t>
  </si>
  <si>
    <t>TAN, Auditivo, Fisico/ostomia, Intelectual e Oficina Ortopédica Fixa</t>
  </si>
  <si>
    <t>Rua Poços de Caldas, nº 285, Bairro Fazenda do Benito, Nova Lima</t>
  </si>
  <si>
    <t>Noroeste</t>
  </si>
  <si>
    <t>CER II Centro Municipal de Reabilitação Totó Veloso</t>
  </si>
  <si>
    <t>Físico e Visual</t>
  </si>
  <si>
    <t>Rua: Dona Queta nº 486 Bairro: Caramuru, Patos de Minas- cep: 38701-268</t>
  </si>
  <si>
    <t>Triângulo do Sul</t>
  </si>
  <si>
    <t>UFTM- Centro de Reabilitação Prof. Dr. Fausto da Cunha Oliveira</t>
  </si>
  <si>
    <t>Rua Getúlio Guarita, nº 1009, Abadia - Uberaba</t>
  </si>
  <si>
    <t>Uberlândia/Araguari</t>
  </si>
  <si>
    <t>Triângulo do Norte</t>
  </si>
  <si>
    <t>CER III - Ambulatório Amélio Marques</t>
  </si>
  <si>
    <t>Físico, Intelectual e Visual</t>
  </si>
  <si>
    <t>Av. Cesário Alvim, nº 4513, Bairro Custódio Pereira - Uberlândia</t>
  </si>
  <si>
    <t>ENTIDADES SEM FINS LUCRATIVOS</t>
  </si>
  <si>
    <t>Araçuaí</t>
  </si>
  <si>
    <t>Arinos</t>
  </si>
  <si>
    <t>Caxambu</t>
  </si>
  <si>
    <t>Cruzília</t>
  </si>
  <si>
    <t>Ipuiúna</t>
  </si>
  <si>
    <t>Patrocínio/Monte Carmelo</t>
  </si>
  <si>
    <t>Triângulo Do Norte</t>
  </si>
  <si>
    <t>Alfenas/Machado</t>
  </si>
  <si>
    <t>Sudoeste</t>
  </si>
  <si>
    <t>Poços De Caldas</t>
  </si>
  <si>
    <t xml:space="preserve"> Extremo Sul</t>
  </si>
  <si>
    <t>Jequitinhonha</t>
  </si>
  <si>
    <t>Triângulo Do Sul</t>
  </si>
  <si>
    <t>Unaí/Paracatu</t>
  </si>
  <si>
    <t>Sul</t>
  </si>
  <si>
    <t>Belo Horizonte/Nova Lima/Santa Luzia</t>
  </si>
  <si>
    <t>Turmalina/Minas Novas/Capelinha</t>
  </si>
  <si>
    <t>Vale Do Aço</t>
  </si>
  <si>
    <t>São Gotardo</t>
  </si>
  <si>
    <t>Leopoldina/Cataguases</t>
  </si>
  <si>
    <t>Coronel Fabriciano/Timóteo</t>
  </si>
  <si>
    <t>Diamantina/Itamarandiba</t>
  </si>
  <si>
    <t>Janaúba/Monte Azul</t>
  </si>
  <si>
    <t>Frutal/Iturama</t>
  </si>
  <si>
    <t>Ouro Preto</t>
  </si>
  <si>
    <t>Betim</t>
  </si>
  <si>
    <t>Juiz De Fora</t>
  </si>
  <si>
    <t>Lagoa Da Prata/Sto Ant. Do Monte</t>
  </si>
  <si>
    <t>Patos De Minas</t>
  </si>
  <si>
    <t>Vespasiano/Lagoa Santa</t>
  </si>
  <si>
    <t>Teófilo Otoni/Malacacheta</t>
  </si>
  <si>
    <t>Leste Do Sul</t>
  </si>
  <si>
    <t>Oliveira/Santo Antônio Do Amparo</t>
  </si>
  <si>
    <t>Pará De Minas/Nova Serrana</t>
  </si>
  <si>
    <t>Peçanha/São João Evangelista/Santa Maria Do Suaçuí</t>
  </si>
  <si>
    <t>São João Nepomuceno/Bicas</t>
  </si>
  <si>
    <t>São Sebastião Do Paraíso</t>
  </si>
  <si>
    <t>Núcleo de Ações e Pesquisa em Apoio Diagnóstico (NUPAD) da
Faculdade de Medicina da UFMG</t>
  </si>
  <si>
    <t>Referência para o Programa de Triagem Neonatal</t>
  </si>
  <si>
    <t>Avenida Alfredo Balena, 189 - 5º andar - Centro - Belo Horizonte</t>
  </si>
  <si>
    <t>Necessário ser habilitado pelo Ministério da Saúde como serviço de referência para o Programa de Triagem Neonatal.</t>
  </si>
  <si>
    <t>Investimento</t>
  </si>
  <si>
    <t>Compor a Rede de Cuidados à Pessoa com Deficiência do estado de Minas Gerais.</t>
  </si>
  <si>
    <t>Apoio e fortalecimento da rede de cuidado à pessoa com deficiência</t>
  </si>
  <si>
    <t>Custeio</t>
  </si>
  <si>
    <t>Critério</t>
  </si>
  <si>
    <t>Projeto</t>
  </si>
  <si>
    <t>Tipo de despesa</t>
  </si>
  <si>
    <t>Ação</t>
  </si>
  <si>
    <t>Total</t>
  </si>
  <si>
    <t> </t>
  </si>
  <si>
    <t>Ventilador de teto- parede</t>
  </si>
  <si>
    <t>Ultrassom para fisioterapia</t>
  </si>
  <si>
    <t>Termometro clinico por infravermelho</t>
  </si>
  <si>
    <t>TENS e FES</t>
  </si>
  <si>
    <t>Televisor</t>
  </si>
  <si>
    <t>Telefone</t>
  </si>
  <si>
    <t>Roteador</t>
  </si>
  <si>
    <t>Relógio de parede</t>
  </si>
  <si>
    <t>Reanimador pulmonar manual pediátrico</t>
  </si>
  <si>
    <t>Reanimador pulmonar manual adulto</t>
  </si>
  <si>
    <t>Projetor multimídia</t>
  </si>
  <si>
    <t>Prancha longa de imobilização de coluna</t>
  </si>
  <si>
    <t>Poltrona hospitalar para acompanhante</t>
  </si>
  <si>
    <t>No break</t>
  </si>
  <si>
    <t>Mesa para impressora</t>
  </si>
  <si>
    <t>Mesa para consultório</t>
  </si>
  <si>
    <t>Mesa para computador</t>
  </si>
  <si>
    <t>Mesa de reunião</t>
  </si>
  <si>
    <t>Mesa de escritório</t>
  </si>
  <si>
    <t>Mesa auxiliar</t>
  </si>
  <si>
    <t>Martelo de reflexo</t>
  </si>
  <si>
    <t>Laser para fisioterapia</t>
  </si>
  <si>
    <t>Lanterna clínica</t>
  </si>
  <si>
    <t>Goniômetro</t>
  </si>
  <si>
    <t>Glicosímetro</t>
  </si>
  <si>
    <t>Geladeira</t>
  </si>
  <si>
    <t>Forno de microondas</t>
  </si>
  <si>
    <t>Fogão</t>
  </si>
  <si>
    <t xml:space="preserve">Estetoscópio infantil </t>
  </si>
  <si>
    <t>Estetoscópio adulto</t>
  </si>
  <si>
    <t>Estante</t>
  </si>
  <si>
    <t>Esfigmomanômetro obeso</t>
  </si>
  <si>
    <t>Esfigmomanômetro adulto</t>
  </si>
  <si>
    <t>Escada 7 degraus</t>
  </si>
  <si>
    <t>Escada 2 degraus</t>
  </si>
  <si>
    <t>Computador portátil (notebook)</t>
  </si>
  <si>
    <t>Computador (desktop básico)</t>
  </si>
  <si>
    <t>Cadeira de Rodas Pediátrica</t>
  </si>
  <si>
    <t>Cadeira de Rodas para Obeso</t>
  </si>
  <si>
    <t>Cadeira de Rodas Adulto</t>
  </si>
  <si>
    <t>Cadeira</t>
  </si>
  <si>
    <t>Biombo</t>
  </si>
  <si>
    <t>Bebedouro /  Purificador Refrigerado</t>
  </si>
  <si>
    <t>Banqueta Dobrável</t>
  </si>
  <si>
    <t>voltar</t>
  </si>
  <si>
    <t>Balde/ Lixeira</t>
  </si>
  <si>
    <t>Balde a Pedal</t>
  </si>
  <si>
    <t>Arquivo</t>
  </si>
  <si>
    <t>Armário Vitrine</t>
  </si>
  <si>
    <t>Armário</t>
  </si>
  <si>
    <t xml:space="preserve">Ar Condicionado </t>
  </si>
  <si>
    <t>Sequenciador de DNA</t>
  </si>
  <si>
    <t>Andador</t>
  </si>
  <si>
    <t>Valor</t>
  </si>
  <si>
    <t>Itens</t>
  </si>
  <si>
    <t>N°</t>
  </si>
  <si>
    <t>Itens Projeto Apoio e fortalecimento da rede de cuidado à pessoa com deficiência</t>
  </si>
  <si>
    <t>Itens Projeto Estratégico de Triagem Neonatal e Doenças Raras</t>
  </si>
  <si>
    <t>Coluna2</t>
  </si>
  <si>
    <t>Coluna1</t>
  </si>
  <si>
    <t>CÓDIGO RENEM</t>
  </si>
  <si>
    <t>Cadeira para Obeso</t>
  </si>
  <si>
    <t>Impressora Laser (Comum)</t>
  </si>
  <si>
    <t>Impressora Laser Multifuncional (copiadora, scanner e fax)</t>
  </si>
  <si>
    <t>Valor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</si>
</sst>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R$&quot;\ #,##0.00;[Red]\-&quot;R$&quot;\ #,##0.00"/>
    <numFmt numFmtId="43" formatCode="_-* #,##0.00_-;\-* #,##0.00_-;_-* &quot;-&quot;??_-;_-@_-"/>
    <numFmt numFmtId="164" formatCode="&quot; &quot;[$R$]&quot; &quot;#,##0.00&quot; &quot;;&quot;-&quot;[$R$]&quot; &quot;#,##0.00&quot; &quot;;&quot; &quot;[$R$]&quot; -&quot;00&quot; &quot;;&quot; &quot;@&quot; &quot;"/>
    <numFmt numFmtId="165" formatCode="&quot; R$ &quot;#,##0.00&quot; &quot;;&quot; R$ (&quot;#,##0.00&quot;)&quot;;&quot; R$ -&quot;00&quot; &quot;;&quot; &quot;@&quot; &quot;"/>
  </numFmts>
  <fonts count="19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FFFF"/>
      <name val="Calibri"/>
      <family val="2"/>
    </font>
    <font>
      <b/>
      <sz val="11"/>
      <color rgb="FFFFFFFF"/>
      <name val="Calibri"/>
      <family val="2"/>
    </font>
    <font>
      <b/>
      <sz val="14"/>
      <color rgb="FF000000"/>
      <name val="Calibri"/>
      <family val="2"/>
    </font>
    <font>
      <b/>
      <sz val="12"/>
      <color theme="0"/>
      <name val="Calibri"/>
      <family val="2"/>
    </font>
    <font>
      <b/>
      <sz val="11"/>
      <color rgb="FF000000"/>
      <name val="Calibri"/>
      <family val="2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rgb="FF000000"/>
      </patternFill>
    </fill>
    <fill>
      <patternFill patternType="solid">
        <fgColor rgb="FFD9D9D9"/>
        <bgColor rgb="FFD9D9D9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5" fontId="2" fillId="0" borderId="0" applyBorder="0" applyProtection="0"/>
    <xf numFmtId="0" fontId="2" fillId="0" borderId="0" applyNumberFormat="0" applyBorder="0" applyProtection="0"/>
    <xf numFmtId="164" fontId="2" fillId="0" borderId="0" applyFont="0" applyFill="0" applyBorder="0" applyAlignment="0" applyProtection="0"/>
    <xf numFmtId="0" fontId="3" fillId="0" borderId="0" applyNumberFormat="0" applyBorder="0" applyProtection="0"/>
    <xf numFmtId="0" fontId="1" fillId="0" borderId="0"/>
    <xf numFmtId="0" fontId="17" fillId="0" borderId="0" applyNumberFormat="0" applyFill="0" applyBorder="0" applyAlignment="0" applyProtection="0"/>
    <xf numFmtId="43" fontId="2" fillId="0" borderId="0" applyFont="0" applyFill="0" applyBorder="0" applyAlignment="0" applyProtection="0"/>
  </cellStyleXfs>
  <cellXfs count="87">
    <xf numFmtId="0" fontId="0" fillId="0" borderId="0" xfId="0"/>
    <xf numFmtId="0" fontId="4" fillId="2" borderId="8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2" xfId="0" applyFont="1" applyBorder="1"/>
    <xf numFmtId="0" fontId="8" fillId="0" borderId="2" xfId="0" applyFont="1" applyBorder="1" applyAlignment="1">
      <alignment wrapText="1"/>
    </xf>
    <xf numFmtId="0" fontId="8" fillId="0" borderId="9" xfId="0" applyFont="1" applyBorder="1"/>
    <xf numFmtId="0" fontId="9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0" borderId="2" xfId="0" applyFont="1" applyBorder="1" applyAlignment="1">
      <alignment wrapText="1"/>
    </xf>
    <xf numFmtId="0" fontId="9" fillId="0" borderId="2" xfId="0" applyFont="1" applyBorder="1"/>
    <xf numFmtId="0" fontId="8" fillId="0" borderId="1" xfId="0" applyFont="1" applyBorder="1"/>
    <xf numFmtId="0" fontId="11" fillId="0" borderId="2" xfId="0" applyFont="1" applyBorder="1" applyAlignment="1">
      <alignment wrapText="1"/>
    </xf>
    <xf numFmtId="0" fontId="11" fillId="0" borderId="2" xfId="0" applyFont="1" applyBorder="1"/>
    <xf numFmtId="0" fontId="11" fillId="0" borderId="1" xfId="0" applyFont="1" applyBorder="1" applyAlignment="1">
      <alignment wrapText="1"/>
    </xf>
    <xf numFmtId="0" fontId="11" fillId="0" borderId="4" xfId="0" applyFont="1" applyBorder="1" applyAlignment="1">
      <alignment wrapText="1"/>
    </xf>
    <xf numFmtId="0" fontId="11" fillId="0" borderId="4" xfId="0" applyFont="1" applyBorder="1"/>
    <xf numFmtId="0" fontId="0" fillId="0" borderId="2" xfId="0" applyBorder="1"/>
    <xf numFmtId="0" fontId="8" fillId="0" borderId="0" xfId="0" applyFont="1"/>
    <xf numFmtId="0" fontId="0" fillId="0" borderId="9" xfId="0" applyBorder="1"/>
    <xf numFmtId="0" fontId="10" fillId="0" borderId="0" xfId="0" applyFont="1"/>
    <xf numFmtId="0" fontId="0" fillId="0" borderId="10" xfId="0" applyBorder="1"/>
    <xf numFmtId="0" fontId="9" fillId="0" borderId="0" xfId="0" applyFont="1"/>
    <xf numFmtId="0" fontId="11" fillId="0" borderId="3" xfId="0" applyFont="1" applyBorder="1"/>
    <xf numFmtId="0" fontId="11" fillId="0" borderId="1" xfId="0" applyFont="1" applyBorder="1"/>
    <xf numFmtId="0" fontId="11" fillId="0" borderId="9" xfId="0" applyFont="1" applyBorder="1"/>
    <xf numFmtId="0" fontId="11" fillId="0" borderId="3" xfId="0" applyFont="1" applyBorder="1" applyAlignment="1">
      <alignment wrapText="1"/>
    </xf>
    <xf numFmtId="0" fontId="13" fillId="3" borderId="11" xfId="0" applyFont="1" applyFill="1" applyBorder="1"/>
    <xf numFmtId="0" fontId="13" fillId="3" borderId="12" xfId="0" applyFont="1" applyFill="1" applyBorder="1" applyAlignment="1">
      <alignment wrapText="1"/>
    </xf>
    <xf numFmtId="0" fontId="13" fillId="3" borderId="12" xfId="0" applyFont="1" applyFill="1" applyBorder="1"/>
    <xf numFmtId="0" fontId="6" fillId="0" borderId="3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6" fillId="0" borderId="6" xfId="0" applyFont="1" applyBorder="1"/>
    <xf numFmtId="0" fontId="6" fillId="0" borderId="7" xfId="0" applyFont="1" applyBorder="1"/>
    <xf numFmtId="0" fontId="2" fillId="0" borderId="13" xfId="0" applyFont="1" applyBorder="1" applyAlignment="1">
      <alignment wrapText="1"/>
    </xf>
    <xf numFmtId="0" fontId="6" fillId="0" borderId="14" xfId="0" applyFont="1" applyBorder="1" applyAlignment="1">
      <alignment wrapText="1"/>
    </xf>
    <xf numFmtId="0" fontId="1" fillId="0" borderId="0" xfId="6"/>
    <xf numFmtId="0" fontId="1" fillId="0" borderId="0" xfId="6" applyAlignment="1">
      <alignment horizontal="left"/>
    </xf>
    <xf numFmtId="0" fontId="6" fillId="0" borderId="2" xfId="6" applyFont="1" applyBorder="1"/>
    <xf numFmtId="0" fontId="2" fillId="0" borderId="7" xfId="6" applyFont="1" applyBorder="1"/>
    <xf numFmtId="0" fontId="2" fillId="0" borderId="6" xfId="6" applyFont="1" applyBorder="1"/>
    <xf numFmtId="0" fontId="2" fillId="0" borderId="0" xfId="6" applyFont="1"/>
    <xf numFmtId="0" fontId="1" fillId="4" borderId="0" xfId="6" applyFill="1"/>
    <xf numFmtId="0" fontId="15" fillId="5" borderId="2" xfId="6" applyFont="1" applyFill="1" applyBorder="1" applyAlignment="1">
      <alignment horizontal="center"/>
    </xf>
    <xf numFmtId="0" fontId="15" fillId="5" borderId="16" xfId="6" applyFont="1" applyFill="1" applyBorder="1" applyAlignment="1">
      <alignment horizontal="center"/>
    </xf>
    <xf numFmtId="0" fontId="15" fillId="5" borderId="17" xfId="6" applyFont="1" applyFill="1" applyBorder="1" applyAlignment="1">
      <alignment horizontal="center"/>
    </xf>
    <xf numFmtId="0" fontId="16" fillId="6" borderId="1" xfId="6" applyFont="1" applyFill="1" applyBorder="1"/>
    <xf numFmtId="0" fontId="16" fillId="6" borderId="13" xfId="6" applyFont="1" applyFill="1" applyBorder="1"/>
    <xf numFmtId="8" fontId="2" fillId="0" borderId="14" xfId="6" applyNumberFormat="1" applyFont="1" applyBorder="1"/>
    <xf numFmtId="0" fontId="2" fillId="0" borderId="14" xfId="6" applyFont="1" applyBorder="1"/>
    <xf numFmtId="0" fontId="2" fillId="0" borderId="13" xfId="6" applyFont="1" applyBorder="1"/>
    <xf numFmtId="8" fontId="2" fillId="6" borderId="1" xfId="6" applyNumberFormat="1" applyFont="1" applyFill="1" applyBorder="1"/>
    <xf numFmtId="0" fontId="2" fillId="6" borderId="1" xfId="6" applyFont="1" applyFill="1" applyBorder="1"/>
    <xf numFmtId="0" fontId="2" fillId="6" borderId="13" xfId="6" applyFont="1" applyFill="1" applyBorder="1"/>
    <xf numFmtId="0" fontId="17" fillId="0" borderId="0" xfId="7"/>
    <xf numFmtId="8" fontId="16" fillId="6" borderId="14" xfId="6" applyNumberFormat="1" applyFont="1" applyFill="1" applyBorder="1"/>
    <xf numFmtId="0" fontId="16" fillId="6" borderId="14" xfId="6" applyFont="1" applyFill="1" applyBorder="1"/>
    <xf numFmtId="8" fontId="2" fillId="6" borderId="18" xfId="6" applyNumberFormat="1" applyFont="1" applyFill="1" applyBorder="1"/>
    <xf numFmtId="0" fontId="2" fillId="6" borderId="18" xfId="6" applyFont="1" applyFill="1" applyBorder="1"/>
    <xf numFmtId="0" fontId="18" fillId="5" borderId="19" xfId="6" applyFont="1" applyFill="1" applyBorder="1" applyAlignment="1">
      <alignment horizontal="center"/>
    </xf>
    <xf numFmtId="0" fontId="18" fillId="5" borderId="21" xfId="6" applyFont="1" applyFill="1" applyBorder="1"/>
    <xf numFmtId="0" fontId="18" fillId="5" borderId="19" xfId="6" applyFont="1" applyFill="1" applyBorder="1"/>
    <xf numFmtId="0" fontId="18" fillId="5" borderId="23" xfId="6" applyFont="1" applyFill="1" applyBorder="1"/>
    <xf numFmtId="0" fontId="18" fillId="5" borderId="25" xfId="6" applyFont="1" applyFill="1" applyBorder="1"/>
    <xf numFmtId="0" fontId="18" fillId="5" borderId="0" xfId="6" applyFont="1" applyFill="1"/>
    <xf numFmtId="8" fontId="2" fillId="6" borderId="0" xfId="6" applyNumberFormat="1" applyFont="1" applyFill="1"/>
    <xf numFmtId="8" fontId="2" fillId="0" borderId="0" xfId="6" applyNumberFormat="1" applyFont="1"/>
    <xf numFmtId="8" fontId="16" fillId="6" borderId="0" xfId="6" applyNumberFormat="1" applyFont="1" applyFill="1"/>
    <xf numFmtId="0" fontId="18" fillId="5" borderId="20" xfId="6" applyFont="1" applyFill="1" applyBorder="1" applyAlignment="1">
      <alignment horizontal="center" vertical="center"/>
    </xf>
    <xf numFmtId="0" fontId="2" fillId="0" borderId="14" xfId="8" applyNumberFormat="1" applyFont="1" applyBorder="1"/>
    <xf numFmtId="0" fontId="2" fillId="6" borderId="1" xfId="8" applyNumberFormat="1" applyFont="1" applyFill="1" applyBorder="1"/>
    <xf numFmtId="0" fontId="1" fillId="0" borderId="0" xfId="8" applyNumberFormat="1" applyFont="1"/>
    <xf numFmtId="0" fontId="18" fillId="5" borderId="26" xfId="8" applyNumberFormat="1" applyFont="1" applyFill="1" applyBorder="1"/>
    <xf numFmtId="0" fontId="18" fillId="5" borderId="22" xfId="8" applyNumberFormat="1" applyFont="1" applyFill="1" applyBorder="1"/>
    <xf numFmtId="0" fontId="18" fillId="5" borderId="20" xfId="8" applyNumberFormat="1" applyFont="1" applyFill="1" applyBorder="1" applyAlignment="1">
      <alignment horizontal="center" vertical="center"/>
    </xf>
    <xf numFmtId="0" fontId="16" fillId="6" borderId="1" xfId="8" applyNumberFormat="1" applyFont="1" applyFill="1" applyBorder="1"/>
    <xf numFmtId="0" fontId="14" fillId="0" borderId="5" xfId="6" applyFont="1" applyBorder="1" applyAlignment="1">
      <alignment horizontal="center" vertical="center" textRotation="90"/>
    </xf>
    <xf numFmtId="0" fontId="14" fillId="0" borderId="3" xfId="6" applyFont="1" applyBorder="1" applyAlignment="1">
      <alignment horizontal="center" vertical="center" textRotation="90"/>
    </xf>
    <xf numFmtId="0" fontId="18" fillId="5" borderId="25" xfId="6" applyFont="1" applyFill="1" applyBorder="1" applyAlignment="1">
      <alignment horizontal="center" vertical="center"/>
    </xf>
    <xf numFmtId="0" fontId="18" fillId="5" borderId="0" xfId="6" applyFont="1" applyFill="1" applyAlignment="1">
      <alignment horizontal="center" vertical="center"/>
    </xf>
    <xf numFmtId="0" fontId="18" fillId="5" borderId="26" xfId="6" applyFont="1" applyFill="1" applyBorder="1" applyAlignment="1">
      <alignment horizontal="center" vertical="center"/>
    </xf>
    <xf numFmtId="0" fontId="18" fillId="5" borderId="24" xfId="6" applyFont="1" applyFill="1" applyBorder="1" applyAlignment="1">
      <alignment horizontal="center" vertical="center"/>
    </xf>
    <xf numFmtId="0" fontId="18" fillId="5" borderId="23" xfId="6" applyFont="1" applyFill="1" applyBorder="1" applyAlignment="1">
      <alignment horizontal="center" vertical="center"/>
    </xf>
    <xf numFmtId="0" fontId="18" fillId="5" borderId="22" xfId="6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2" fillId="3" borderId="15" xfId="0" applyFont="1" applyFill="1" applyBorder="1"/>
  </cellXfs>
  <cellStyles count="9">
    <cellStyle name="Excel Built-in Currency" xfId="2" xr:uid="{00000000-0005-0000-0000-000000000000}"/>
    <cellStyle name="Excel Built-in Normal" xfId="3" xr:uid="{00000000-0005-0000-0000-000001000000}"/>
    <cellStyle name="Hiperlink" xfId="7" builtinId="8"/>
    <cellStyle name="Moeda" xfId="1" builtinId="4" customBuiltin="1"/>
    <cellStyle name="Moeda 2" xfId="4" xr:uid="{00000000-0005-0000-0000-000004000000}"/>
    <cellStyle name="Normal" xfId="0" builtinId="0" customBuiltin="1"/>
    <cellStyle name="Normal 2" xfId="5" xr:uid="{00000000-0005-0000-0000-000006000000}"/>
    <cellStyle name="Normal 3" xfId="6" xr:uid="{00000000-0005-0000-0000-000007000000}"/>
    <cellStyle name="Vírgula" xfId="8" builtinId="3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medium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none">
          <fgColor indexed="64"/>
          <bgColor theme="4" tint="-0.499984740745262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ugo/Downloads/3-Regionaliza&#231;&#227;o_2023/Regionaliza&#231;&#227;o-PDR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1"/>
      <sheetName val="RegionalizaçãoMG2023"/>
      <sheetName val="Plan2"/>
    </sheetNames>
    <sheetDataSet>
      <sheetData sheetId="0"/>
      <sheetData sheetId="1">
        <row r="1">
          <cell r="C1" t="str">
            <v>GOVERNO DO ESTADO DE MINAS GERAIS
SECRETARIA DE ESTADO DE SAÚDE
SUBSECRETARIA DE GESTÃO REGIONAL
SUPERINTENDÊNCIA DE DESENVOLVIMENTO, COOPERAÇÃO E ARTICULAÇÃO REGIONAL
DIRETORIA DE REGIONALIZAÇÃO E ESTUDOS ASSISTENCIAIS</v>
          </cell>
          <cell r="D1"/>
          <cell r="E1"/>
        </row>
        <row r="2">
          <cell r="C2"/>
          <cell r="D2"/>
          <cell r="E2"/>
        </row>
        <row r="3">
          <cell r="C3"/>
          <cell r="D3"/>
          <cell r="E3"/>
        </row>
        <row r="4">
          <cell r="C4" t="str">
            <v xml:space="preserve">Município </v>
          </cell>
          <cell r="D4" t="str">
            <v>POPULAÇÃO CENSO DEMOGRÁFICO (IBGE/2022)</v>
          </cell>
          <cell r="E4" t="str">
            <v>Unidade Regional de Saúde</v>
          </cell>
        </row>
        <row r="5">
          <cell r="C5" t="str">
            <v>Abadia dos Dourados</v>
          </cell>
          <cell r="D5">
            <v>6272</v>
          </cell>
          <cell r="E5" t="str">
            <v>Uberlândia</v>
          </cell>
        </row>
        <row r="6">
          <cell r="C6" t="str">
            <v>Abaeté</v>
          </cell>
          <cell r="D6">
            <v>22675</v>
          </cell>
          <cell r="E6" t="str">
            <v>Sete Lagoas</v>
          </cell>
        </row>
        <row r="7">
          <cell r="C7" t="str">
            <v>Abre Campo</v>
          </cell>
          <cell r="D7">
            <v>13927</v>
          </cell>
          <cell r="E7" t="str">
            <v>Manhuaçu</v>
          </cell>
        </row>
        <row r="8">
          <cell r="C8" t="str">
            <v>Acaiaca</v>
          </cell>
          <cell r="D8">
            <v>3909</v>
          </cell>
          <cell r="E8" t="str">
            <v>Ponte Nova</v>
          </cell>
        </row>
        <row r="9">
          <cell r="C9" t="str">
            <v>Açucena</v>
          </cell>
          <cell r="D9">
            <v>8943</v>
          </cell>
          <cell r="E9" t="str">
            <v>Coronel Fabriciano</v>
          </cell>
        </row>
        <row r="10">
          <cell r="C10" t="str">
            <v>Água Boa</v>
          </cell>
          <cell r="D10">
            <v>12589</v>
          </cell>
          <cell r="E10" t="str">
            <v>Governador Valadares</v>
          </cell>
        </row>
        <row r="11">
          <cell r="C11" t="str">
            <v>Água Comprida</v>
          </cell>
          <cell r="D11">
            <v>2108</v>
          </cell>
          <cell r="E11" t="str">
            <v>Uberaba</v>
          </cell>
        </row>
        <row r="12">
          <cell r="C12" t="str">
            <v>Aguanil</v>
          </cell>
          <cell r="D12">
            <v>4357</v>
          </cell>
          <cell r="E12" t="str">
            <v>Divinópolis</v>
          </cell>
        </row>
        <row r="13">
          <cell r="C13" t="str">
            <v>Águas Formosas</v>
          </cell>
          <cell r="D13">
            <v>18450</v>
          </cell>
          <cell r="E13" t="str">
            <v>Teófilo Otoni</v>
          </cell>
        </row>
        <row r="14">
          <cell r="C14" t="str">
            <v>Águas Vermelhas</v>
          </cell>
          <cell r="D14">
            <v>14037</v>
          </cell>
          <cell r="E14" t="str">
            <v>Pedra Azul</v>
          </cell>
        </row>
        <row r="15">
          <cell r="C15" t="str">
            <v>Aimorés</v>
          </cell>
          <cell r="D15">
            <v>25269</v>
          </cell>
          <cell r="E15" t="str">
            <v>Governador Valadares</v>
          </cell>
        </row>
        <row r="16">
          <cell r="C16" t="str">
            <v>Aiuruoca</v>
          </cell>
          <cell r="D16">
            <v>6233</v>
          </cell>
          <cell r="E16" t="str">
            <v>Varginha</v>
          </cell>
        </row>
        <row r="17">
          <cell r="C17" t="str">
            <v>Alagoa</v>
          </cell>
          <cell r="D17">
            <v>2749</v>
          </cell>
          <cell r="E17" t="str">
            <v>Varginha</v>
          </cell>
        </row>
        <row r="18">
          <cell r="C18" t="str">
            <v>Albertina</v>
          </cell>
          <cell r="D18">
            <v>2945</v>
          </cell>
          <cell r="E18" t="str">
            <v>Pouso Alegre</v>
          </cell>
        </row>
        <row r="19">
          <cell r="C19" t="str">
            <v>Além Paraíba</v>
          </cell>
          <cell r="D19">
            <v>30717</v>
          </cell>
          <cell r="E19" t="str">
            <v>Leopoldina</v>
          </cell>
        </row>
        <row r="20">
          <cell r="C20" t="str">
            <v>Alfenas</v>
          </cell>
          <cell r="D20">
            <v>78970</v>
          </cell>
          <cell r="E20" t="str">
            <v>Alfenas</v>
          </cell>
        </row>
        <row r="21">
          <cell r="C21" t="str">
            <v>Alfredo Vasconcelos</v>
          </cell>
          <cell r="D21">
            <v>6931</v>
          </cell>
          <cell r="E21" t="str">
            <v>Barbacena</v>
          </cell>
        </row>
        <row r="22">
          <cell r="C22" t="str">
            <v>Almenara</v>
          </cell>
          <cell r="D22">
            <v>40364</v>
          </cell>
          <cell r="E22" t="str">
            <v>Pedra Azul</v>
          </cell>
        </row>
        <row r="23">
          <cell r="C23" t="str">
            <v>Alpercata</v>
          </cell>
          <cell r="D23">
            <v>6903</v>
          </cell>
          <cell r="E23" t="str">
            <v>Governador Valadares</v>
          </cell>
        </row>
        <row r="24">
          <cell r="C24" t="str">
            <v>Alpinópolis</v>
          </cell>
          <cell r="D24">
            <v>18300</v>
          </cell>
          <cell r="E24" t="str">
            <v>Passos</v>
          </cell>
        </row>
        <row r="25">
          <cell r="C25" t="str">
            <v>Alterosa</v>
          </cell>
          <cell r="D25">
            <v>13915</v>
          </cell>
          <cell r="E25" t="str">
            <v>Alfenas</v>
          </cell>
        </row>
        <row r="26">
          <cell r="C26" t="str">
            <v>Alto Caparaó</v>
          </cell>
          <cell r="D26">
            <v>5795</v>
          </cell>
          <cell r="E26" t="str">
            <v>Manhuaçu</v>
          </cell>
        </row>
        <row r="27">
          <cell r="C27" t="str">
            <v>Alto Jequitibá</v>
          </cell>
          <cell r="D27">
            <v>8397</v>
          </cell>
          <cell r="E27" t="str">
            <v>Manhuaçu</v>
          </cell>
        </row>
        <row r="28">
          <cell r="C28" t="str">
            <v>Alto Rio Doce</v>
          </cell>
          <cell r="D28">
            <v>10891</v>
          </cell>
          <cell r="E28" t="str">
            <v>Barbacena</v>
          </cell>
        </row>
        <row r="29">
          <cell r="C29" t="str">
            <v>Alvarenga</v>
          </cell>
          <cell r="D29">
            <v>3973</v>
          </cell>
          <cell r="E29" t="str">
            <v>Governador Valadares</v>
          </cell>
        </row>
        <row r="30">
          <cell r="C30" t="str">
            <v>Alvinópolis</v>
          </cell>
          <cell r="D30">
            <v>15059</v>
          </cell>
          <cell r="E30" t="str">
            <v>Ponte Nova</v>
          </cell>
        </row>
        <row r="31">
          <cell r="C31" t="str">
            <v>Alvorada de Minas</v>
          </cell>
          <cell r="D31">
            <v>4159</v>
          </cell>
          <cell r="E31" t="str">
            <v>Diamantina</v>
          </cell>
        </row>
        <row r="32">
          <cell r="C32" t="str">
            <v>Amparo do Serra</v>
          </cell>
          <cell r="D32">
            <v>4541</v>
          </cell>
          <cell r="E32" t="str">
            <v>Ponte Nova</v>
          </cell>
        </row>
        <row r="33">
          <cell r="C33" t="str">
            <v>Andradas</v>
          </cell>
          <cell r="D33">
            <v>40548</v>
          </cell>
          <cell r="E33" t="str">
            <v>Pouso Alegre</v>
          </cell>
        </row>
        <row r="34">
          <cell r="C34" t="str">
            <v>Andrelândia</v>
          </cell>
          <cell r="D34">
            <v>11927</v>
          </cell>
          <cell r="E34" t="str">
            <v>Juiz de Fora</v>
          </cell>
        </row>
        <row r="35">
          <cell r="C35" t="str">
            <v>Angelândia</v>
          </cell>
          <cell r="D35">
            <v>7718</v>
          </cell>
          <cell r="E35" t="str">
            <v>Teófilo Otoni</v>
          </cell>
        </row>
        <row r="36">
          <cell r="C36" t="str">
            <v>Antônio Carlos</v>
          </cell>
          <cell r="D36">
            <v>11095</v>
          </cell>
          <cell r="E36" t="str">
            <v>Barbacena</v>
          </cell>
        </row>
        <row r="37">
          <cell r="C37" t="str">
            <v>Antônio Dias</v>
          </cell>
          <cell r="D37">
            <v>9219</v>
          </cell>
          <cell r="E37" t="str">
            <v>Coronel Fabriciano</v>
          </cell>
        </row>
        <row r="38">
          <cell r="C38" t="str">
            <v>Antônio Prado de Minas</v>
          </cell>
          <cell r="D38">
            <v>1538</v>
          </cell>
          <cell r="E38" t="str">
            <v>Ubá</v>
          </cell>
        </row>
        <row r="39">
          <cell r="C39" t="str">
            <v>Araçaí</v>
          </cell>
          <cell r="D39">
            <v>2181</v>
          </cell>
          <cell r="E39" t="str">
            <v>Sete Lagoas</v>
          </cell>
        </row>
        <row r="40">
          <cell r="C40" t="str">
            <v>Aracitaba</v>
          </cell>
          <cell r="D40">
            <v>2049</v>
          </cell>
          <cell r="E40" t="str">
            <v>Juiz de Fora</v>
          </cell>
        </row>
        <row r="41">
          <cell r="C41" t="str">
            <v>Araçuaí</v>
          </cell>
          <cell r="D41">
            <v>34297</v>
          </cell>
          <cell r="E41" t="str">
            <v>Diamantina</v>
          </cell>
        </row>
        <row r="42">
          <cell r="C42" t="str">
            <v>Araguari</v>
          </cell>
          <cell r="D42">
            <v>117808</v>
          </cell>
          <cell r="E42" t="str">
            <v>Uberlândia</v>
          </cell>
        </row>
        <row r="43">
          <cell r="C43" t="str">
            <v>Arantina</v>
          </cell>
          <cell r="D43">
            <v>2915</v>
          </cell>
          <cell r="E43" t="str">
            <v>Juiz de Fora</v>
          </cell>
        </row>
        <row r="44">
          <cell r="C44" t="str">
            <v>Araponga</v>
          </cell>
          <cell r="D44">
            <v>8048</v>
          </cell>
          <cell r="E44" t="str">
            <v>Ponte Nova</v>
          </cell>
        </row>
        <row r="45">
          <cell r="C45" t="str">
            <v>Araporã</v>
          </cell>
          <cell r="D45">
            <v>8479</v>
          </cell>
          <cell r="E45" t="str">
            <v>Uberlândia</v>
          </cell>
        </row>
        <row r="46">
          <cell r="C46" t="str">
            <v>Arapuá</v>
          </cell>
          <cell r="D46">
            <v>2631</v>
          </cell>
          <cell r="E46" t="str">
            <v>Patos de Minas</v>
          </cell>
        </row>
        <row r="47">
          <cell r="C47" t="str">
            <v>Araújos</v>
          </cell>
          <cell r="D47">
            <v>9199</v>
          </cell>
          <cell r="E47" t="str">
            <v>Divinópolis</v>
          </cell>
        </row>
        <row r="48">
          <cell r="C48" t="str">
            <v>Araxá</v>
          </cell>
          <cell r="D48">
            <v>111691</v>
          </cell>
          <cell r="E48" t="str">
            <v>Uberaba</v>
          </cell>
        </row>
        <row r="49">
          <cell r="C49" t="str">
            <v>Arceburgo</v>
          </cell>
          <cell r="D49">
            <v>9177</v>
          </cell>
          <cell r="E49" t="str">
            <v>Alfenas</v>
          </cell>
        </row>
        <row r="50">
          <cell r="C50" t="str">
            <v>Arcos</v>
          </cell>
          <cell r="D50">
            <v>41417</v>
          </cell>
          <cell r="E50" t="str">
            <v>Divinópolis</v>
          </cell>
        </row>
        <row r="51">
          <cell r="C51" t="str">
            <v>Areado</v>
          </cell>
          <cell r="D51">
            <v>13881</v>
          </cell>
          <cell r="E51" t="str">
            <v>Alfenas</v>
          </cell>
        </row>
        <row r="52">
          <cell r="C52" t="str">
            <v>Argirita</v>
          </cell>
          <cell r="D52">
            <v>2688</v>
          </cell>
          <cell r="E52" t="str">
            <v>Leopoldina</v>
          </cell>
        </row>
        <row r="53">
          <cell r="C53" t="str">
            <v>Aricanduva</v>
          </cell>
          <cell r="D53">
            <v>4719</v>
          </cell>
          <cell r="E53" t="str">
            <v>Diamantina</v>
          </cell>
        </row>
        <row r="54">
          <cell r="C54" t="str">
            <v>Arinos</v>
          </cell>
          <cell r="D54">
            <v>17272</v>
          </cell>
          <cell r="E54" t="str">
            <v>Unaí</v>
          </cell>
        </row>
        <row r="55">
          <cell r="C55" t="str">
            <v>Astolfo Dutra</v>
          </cell>
          <cell r="D55">
            <v>14138</v>
          </cell>
          <cell r="E55" t="str">
            <v>Leopoldina</v>
          </cell>
        </row>
        <row r="56">
          <cell r="C56" t="str">
            <v>Ataléia</v>
          </cell>
          <cell r="D56">
            <v>13736</v>
          </cell>
          <cell r="E56" t="str">
            <v>Teófilo Otoni</v>
          </cell>
        </row>
        <row r="57">
          <cell r="C57" t="str">
            <v>Augusto de Lima</v>
          </cell>
          <cell r="D57">
            <v>4538</v>
          </cell>
          <cell r="E57" t="str">
            <v>Sete Lagoas</v>
          </cell>
        </row>
        <row r="58">
          <cell r="C58" t="str">
            <v>Baependi</v>
          </cell>
          <cell r="D58">
            <v>18366</v>
          </cell>
          <cell r="E58" t="str">
            <v>Varginha</v>
          </cell>
        </row>
        <row r="59">
          <cell r="C59" t="str">
            <v>Baldim</v>
          </cell>
          <cell r="D59">
            <v>7492</v>
          </cell>
          <cell r="E59" t="str">
            <v>Sete Lagoas</v>
          </cell>
        </row>
        <row r="60">
          <cell r="C60" t="str">
            <v>Bambuí</v>
          </cell>
          <cell r="D60">
            <v>23546</v>
          </cell>
          <cell r="E60" t="str">
            <v>Divinópolis</v>
          </cell>
        </row>
        <row r="61">
          <cell r="C61" t="str">
            <v>Bandeira</v>
          </cell>
          <cell r="D61">
            <v>4741</v>
          </cell>
          <cell r="E61" t="str">
            <v>Pedra Azul</v>
          </cell>
        </row>
        <row r="62">
          <cell r="C62" t="str">
            <v>Bandeira do Sul</v>
          </cell>
          <cell r="D62">
            <v>5943</v>
          </cell>
          <cell r="E62" t="str">
            <v>Alfenas</v>
          </cell>
        </row>
        <row r="63">
          <cell r="C63" t="str">
            <v>Barão de Cocais</v>
          </cell>
          <cell r="D63">
            <v>30778</v>
          </cell>
          <cell r="E63" t="str">
            <v>Itabira</v>
          </cell>
        </row>
        <row r="64">
          <cell r="C64" t="str">
            <v>Barão de Monte Alto</v>
          </cell>
          <cell r="D64">
            <v>4964</v>
          </cell>
          <cell r="E64" t="str">
            <v>Ubá</v>
          </cell>
        </row>
        <row r="65">
          <cell r="C65" t="str">
            <v>Barbacena</v>
          </cell>
          <cell r="D65">
            <v>125317</v>
          </cell>
          <cell r="E65" t="str">
            <v>Barbacena</v>
          </cell>
        </row>
        <row r="66">
          <cell r="C66" t="str">
            <v>Barra Longa</v>
          </cell>
          <cell r="D66">
            <v>5666</v>
          </cell>
          <cell r="E66" t="str">
            <v>Ponte Nova</v>
          </cell>
        </row>
        <row r="67">
          <cell r="C67" t="str">
            <v>Barroso</v>
          </cell>
          <cell r="D67">
            <v>20080</v>
          </cell>
          <cell r="E67" t="str">
            <v>São João Del Rei</v>
          </cell>
        </row>
        <row r="68">
          <cell r="C68" t="str">
            <v>Bela Vista de Minas</v>
          </cell>
          <cell r="D68">
            <v>10167</v>
          </cell>
          <cell r="E68" t="str">
            <v>Itabira</v>
          </cell>
        </row>
        <row r="69">
          <cell r="C69" t="str">
            <v>Belmiro Braga</v>
          </cell>
          <cell r="D69">
            <v>3244</v>
          </cell>
          <cell r="E69" t="str">
            <v>Juiz de Fora</v>
          </cell>
        </row>
        <row r="70">
          <cell r="C70" t="str">
            <v>Belo Horizonte</v>
          </cell>
          <cell r="D70">
            <v>2315560</v>
          </cell>
          <cell r="E70" t="str">
            <v>Belo Horizonte</v>
          </cell>
        </row>
        <row r="71">
          <cell r="C71" t="str">
            <v>Belo Oriente</v>
          </cell>
          <cell r="D71">
            <v>23928</v>
          </cell>
          <cell r="E71" t="str">
            <v>Coronel Fabriciano</v>
          </cell>
        </row>
        <row r="72">
          <cell r="C72" t="str">
            <v>Belo Vale</v>
          </cell>
          <cell r="D72">
            <v>8627</v>
          </cell>
          <cell r="E72" t="str">
            <v>Belo Horizonte</v>
          </cell>
        </row>
        <row r="73">
          <cell r="C73" t="str">
            <v>Berilo</v>
          </cell>
          <cell r="D73">
            <v>9826</v>
          </cell>
          <cell r="E73" t="str">
            <v>Diamantina</v>
          </cell>
        </row>
        <row r="74">
          <cell r="C74" t="str">
            <v>Berizal</v>
          </cell>
          <cell r="D74">
            <v>4201</v>
          </cell>
          <cell r="E74" t="str">
            <v>Montes Claros</v>
          </cell>
        </row>
        <row r="75">
          <cell r="C75" t="str">
            <v>Bertópolis</v>
          </cell>
          <cell r="D75">
            <v>4451</v>
          </cell>
          <cell r="E75" t="str">
            <v>Teófilo Otoni</v>
          </cell>
        </row>
        <row r="76">
          <cell r="C76" t="str">
            <v>Betim</v>
          </cell>
          <cell r="D76">
            <v>411859</v>
          </cell>
          <cell r="E76" t="str">
            <v>Belo Horizonte</v>
          </cell>
        </row>
        <row r="77">
          <cell r="C77" t="str">
            <v>Bias Fortes</v>
          </cell>
          <cell r="D77">
            <v>3361</v>
          </cell>
          <cell r="E77" t="str">
            <v>Juiz de Fora</v>
          </cell>
        </row>
        <row r="78">
          <cell r="C78" t="str">
            <v>Bicas</v>
          </cell>
          <cell r="D78">
            <v>13978</v>
          </cell>
          <cell r="E78" t="str">
            <v>Juiz de Fora</v>
          </cell>
        </row>
        <row r="79">
          <cell r="C79" t="str">
            <v>Biquinhas</v>
          </cell>
          <cell r="D79">
            <v>2383</v>
          </cell>
          <cell r="E79" t="str">
            <v>Sete Lagoas</v>
          </cell>
        </row>
        <row r="80">
          <cell r="C80" t="str">
            <v>Boa Esperança</v>
          </cell>
          <cell r="D80">
            <v>39848</v>
          </cell>
          <cell r="E80" t="str">
            <v>Varginha</v>
          </cell>
        </row>
        <row r="81">
          <cell r="C81" t="str">
            <v>Bocaina de Minas</v>
          </cell>
          <cell r="D81">
            <v>5348</v>
          </cell>
          <cell r="E81" t="str">
            <v>Juiz de Fora</v>
          </cell>
        </row>
        <row r="82">
          <cell r="C82" t="str">
            <v>Bocaiúva</v>
          </cell>
          <cell r="D82">
            <v>48032</v>
          </cell>
          <cell r="E82" t="str">
            <v>Montes Claros</v>
          </cell>
        </row>
        <row r="83">
          <cell r="C83" t="str">
            <v>Bom Despacho</v>
          </cell>
          <cell r="D83">
            <v>51737</v>
          </cell>
          <cell r="E83" t="str">
            <v>Divinópolis</v>
          </cell>
        </row>
        <row r="84">
          <cell r="C84" t="str">
            <v>Bom Jardim de Minas</v>
          </cell>
          <cell r="D84">
            <v>6783</v>
          </cell>
          <cell r="E84" t="str">
            <v>Juiz de Fora</v>
          </cell>
        </row>
        <row r="85">
          <cell r="C85" t="str">
            <v>Bom Jesus da Penha</v>
          </cell>
          <cell r="D85">
            <v>4474</v>
          </cell>
          <cell r="E85" t="str">
            <v>Passos</v>
          </cell>
        </row>
        <row r="86">
          <cell r="C86" t="str">
            <v>Bom Jesus do Amparo</v>
          </cell>
          <cell r="D86">
            <v>5631</v>
          </cell>
          <cell r="E86" t="str">
            <v>Itabira</v>
          </cell>
        </row>
        <row r="87">
          <cell r="C87" t="str">
            <v>Bom Jesus do Galho</v>
          </cell>
          <cell r="D87">
            <v>14537</v>
          </cell>
          <cell r="E87" t="str">
            <v>Coronel Fabriciano</v>
          </cell>
        </row>
        <row r="88">
          <cell r="C88" t="str">
            <v>Bom Repouso</v>
          </cell>
          <cell r="D88">
            <v>12649</v>
          </cell>
          <cell r="E88" t="str">
            <v>Pouso Alegre</v>
          </cell>
        </row>
        <row r="89">
          <cell r="C89" t="str">
            <v>Bom Sucesso</v>
          </cell>
          <cell r="D89">
            <v>17151</v>
          </cell>
          <cell r="E89" t="str">
            <v>São João Del Rei</v>
          </cell>
        </row>
        <row r="90">
          <cell r="C90" t="str">
            <v>Bonfim</v>
          </cell>
          <cell r="D90">
            <v>7434</v>
          </cell>
          <cell r="E90" t="str">
            <v>Belo Horizonte</v>
          </cell>
        </row>
        <row r="91">
          <cell r="C91" t="str">
            <v>Bonfinópolis de Minas</v>
          </cell>
          <cell r="D91">
            <v>5528</v>
          </cell>
          <cell r="E91" t="str">
            <v>Unaí</v>
          </cell>
        </row>
        <row r="92">
          <cell r="C92" t="str">
            <v>Bonito de Minas</v>
          </cell>
          <cell r="D92">
            <v>10204</v>
          </cell>
          <cell r="E92" t="str">
            <v>Januária</v>
          </cell>
        </row>
        <row r="93">
          <cell r="C93" t="str">
            <v>Borda da Mata</v>
          </cell>
          <cell r="D93">
            <v>17404</v>
          </cell>
          <cell r="E93" t="str">
            <v>Pouso Alegre</v>
          </cell>
        </row>
        <row r="94">
          <cell r="C94" t="str">
            <v>Botelhos</v>
          </cell>
          <cell r="D94">
            <v>14828</v>
          </cell>
          <cell r="E94" t="str">
            <v>Alfenas</v>
          </cell>
        </row>
        <row r="95">
          <cell r="C95" t="str">
            <v>Botumirim</v>
          </cell>
          <cell r="D95">
            <v>5790</v>
          </cell>
          <cell r="E95" t="str">
            <v>Montes Claros</v>
          </cell>
        </row>
        <row r="96">
          <cell r="C96" t="str">
            <v>Brás Pires</v>
          </cell>
          <cell r="D96">
            <v>4260</v>
          </cell>
          <cell r="E96" t="str">
            <v>Ubá</v>
          </cell>
        </row>
        <row r="97">
          <cell r="C97" t="str">
            <v>Brasilândia de Minas</v>
          </cell>
          <cell r="D97">
            <v>15020</v>
          </cell>
          <cell r="E97" t="str">
            <v>Patos de Minas</v>
          </cell>
        </row>
        <row r="98">
          <cell r="C98" t="str">
            <v>Brasília de Minas</v>
          </cell>
          <cell r="D98">
            <v>32025</v>
          </cell>
          <cell r="E98" t="str">
            <v>Januária</v>
          </cell>
        </row>
        <row r="99">
          <cell r="C99" t="str">
            <v>Braúnas</v>
          </cell>
          <cell r="D99">
            <v>4441</v>
          </cell>
          <cell r="E99" t="str">
            <v>Coronel Fabriciano</v>
          </cell>
        </row>
        <row r="100">
          <cell r="C100" t="str">
            <v>Brazópolis</v>
          </cell>
          <cell r="D100">
            <v>14246</v>
          </cell>
          <cell r="E100" t="str">
            <v>Pouso Alegre</v>
          </cell>
        </row>
        <row r="101">
          <cell r="C101" t="str">
            <v>Brumadinho</v>
          </cell>
          <cell r="D101">
            <v>38915</v>
          </cell>
          <cell r="E101" t="str">
            <v>Belo Horizonte</v>
          </cell>
        </row>
        <row r="102">
          <cell r="C102" t="str">
            <v>Bueno Brandão</v>
          </cell>
          <cell r="D102">
            <v>10911</v>
          </cell>
          <cell r="E102" t="str">
            <v>Pouso Alegre</v>
          </cell>
        </row>
        <row r="103">
          <cell r="C103" t="str">
            <v>Buenópolis</v>
          </cell>
          <cell r="D103">
            <v>9150</v>
          </cell>
          <cell r="E103" t="str">
            <v>Sete Lagoas</v>
          </cell>
        </row>
        <row r="104">
          <cell r="C104" t="str">
            <v>Bugre</v>
          </cell>
          <cell r="D104">
            <v>4041</v>
          </cell>
          <cell r="E104" t="str">
            <v>Coronel Fabriciano</v>
          </cell>
        </row>
        <row r="105">
          <cell r="C105" t="str">
            <v>Buritis</v>
          </cell>
          <cell r="D105">
            <v>24034</v>
          </cell>
          <cell r="E105" t="str">
            <v>Unaí</v>
          </cell>
        </row>
        <row r="106">
          <cell r="C106" t="str">
            <v>Buritizeiro</v>
          </cell>
          <cell r="D106">
            <v>23910</v>
          </cell>
          <cell r="E106" t="str">
            <v>Pirapora</v>
          </cell>
        </row>
        <row r="107">
          <cell r="C107" t="str">
            <v>Cabeceira Grande</v>
          </cell>
          <cell r="D107">
            <v>6627</v>
          </cell>
          <cell r="E107" t="str">
            <v>Unaí</v>
          </cell>
        </row>
        <row r="108">
          <cell r="C108" t="str">
            <v>Cabo Verde</v>
          </cell>
          <cell r="D108">
            <v>11410</v>
          </cell>
          <cell r="E108" t="str">
            <v>Alfenas</v>
          </cell>
        </row>
        <row r="109">
          <cell r="C109" t="str">
            <v>Cachoeira da Prata</v>
          </cell>
          <cell r="D109">
            <v>3693</v>
          </cell>
          <cell r="E109" t="str">
            <v>Sete Lagoas</v>
          </cell>
        </row>
        <row r="110">
          <cell r="C110" t="str">
            <v>Cachoeira de Minas</v>
          </cell>
          <cell r="D110">
            <v>11884</v>
          </cell>
          <cell r="E110" t="str">
            <v>Pouso Alegre</v>
          </cell>
        </row>
        <row r="111">
          <cell r="C111" t="str">
            <v>Cachoeira de Pajeú</v>
          </cell>
          <cell r="D111">
            <v>9110</v>
          </cell>
          <cell r="E111" t="str">
            <v>Pedra Azul</v>
          </cell>
        </row>
        <row r="112">
          <cell r="C112" t="str">
            <v>Cachoeira Dourada</v>
          </cell>
          <cell r="D112">
            <v>2315</v>
          </cell>
          <cell r="E112" t="str">
            <v>Ituiutaba</v>
          </cell>
        </row>
        <row r="113">
          <cell r="C113" t="str">
            <v>Caetanópolis</v>
          </cell>
          <cell r="D113">
            <v>11435</v>
          </cell>
          <cell r="E113" t="str">
            <v>Sete Lagoas</v>
          </cell>
        </row>
        <row r="114">
          <cell r="C114" t="str">
            <v>Caeté</v>
          </cell>
          <cell r="D114">
            <v>38776</v>
          </cell>
          <cell r="E114" t="str">
            <v>Belo Horizonte</v>
          </cell>
        </row>
        <row r="115">
          <cell r="C115" t="str">
            <v>Caiana</v>
          </cell>
          <cell r="D115">
            <v>5304</v>
          </cell>
          <cell r="E115" t="str">
            <v>Manhuaçu</v>
          </cell>
        </row>
        <row r="116">
          <cell r="C116" t="str">
            <v>Cajuri</v>
          </cell>
          <cell r="D116">
            <v>4088</v>
          </cell>
          <cell r="E116" t="str">
            <v>Ponte Nova</v>
          </cell>
        </row>
        <row r="117">
          <cell r="C117" t="str">
            <v>Caldas</v>
          </cell>
          <cell r="D117">
            <v>14217</v>
          </cell>
          <cell r="E117" t="str">
            <v>Pouso Alegre</v>
          </cell>
        </row>
        <row r="118">
          <cell r="C118" t="str">
            <v>Camacho</v>
          </cell>
          <cell r="D118">
            <v>2838</v>
          </cell>
          <cell r="E118" t="str">
            <v>Divinópolis</v>
          </cell>
        </row>
        <row r="119">
          <cell r="C119" t="str">
            <v>Camanducaia</v>
          </cell>
          <cell r="D119">
            <v>26097</v>
          </cell>
          <cell r="E119" t="str">
            <v>Pouso Alegre</v>
          </cell>
        </row>
        <row r="120">
          <cell r="C120" t="str">
            <v>Cambuí</v>
          </cell>
          <cell r="D120">
            <v>29536</v>
          </cell>
          <cell r="E120" t="str">
            <v>Pouso Alegre</v>
          </cell>
        </row>
        <row r="121">
          <cell r="C121" t="str">
            <v>Cambuquira</v>
          </cell>
          <cell r="D121">
            <v>12313</v>
          </cell>
          <cell r="E121" t="str">
            <v>Varginha</v>
          </cell>
        </row>
        <row r="122">
          <cell r="C122" t="str">
            <v>Campanário</v>
          </cell>
          <cell r="D122">
            <v>2923</v>
          </cell>
          <cell r="E122" t="str">
            <v>Teófilo Otoni</v>
          </cell>
        </row>
        <row r="123">
          <cell r="C123" t="str">
            <v>Campanha</v>
          </cell>
          <cell r="D123">
            <v>15935</v>
          </cell>
          <cell r="E123" t="str">
            <v>Varginha</v>
          </cell>
        </row>
        <row r="124">
          <cell r="C124" t="str">
            <v>Campestre</v>
          </cell>
          <cell r="D124">
            <v>20696</v>
          </cell>
          <cell r="E124" t="str">
            <v>Alfenas</v>
          </cell>
        </row>
        <row r="125">
          <cell r="C125" t="str">
            <v>Campina Verde</v>
          </cell>
          <cell r="D125">
            <v>18011</v>
          </cell>
          <cell r="E125" t="str">
            <v>Ituiutaba</v>
          </cell>
        </row>
        <row r="126">
          <cell r="C126" t="str">
            <v>Campo Azul</v>
          </cell>
          <cell r="D126">
            <v>3714</v>
          </cell>
          <cell r="E126" t="str">
            <v>Januária</v>
          </cell>
        </row>
        <row r="127">
          <cell r="C127" t="str">
            <v>Campo Belo</v>
          </cell>
          <cell r="D127">
            <v>52277</v>
          </cell>
          <cell r="E127" t="str">
            <v>Divinópolis</v>
          </cell>
        </row>
        <row r="128">
          <cell r="C128" t="str">
            <v>Campo do Meio</v>
          </cell>
          <cell r="D128">
            <v>11377</v>
          </cell>
          <cell r="E128" t="str">
            <v>Alfenas</v>
          </cell>
        </row>
        <row r="129">
          <cell r="C129" t="str">
            <v>Campo Florido</v>
          </cell>
          <cell r="D129">
            <v>8466</v>
          </cell>
          <cell r="E129" t="str">
            <v>Uberaba</v>
          </cell>
        </row>
        <row r="130">
          <cell r="C130" t="str">
            <v>Campos Altos</v>
          </cell>
          <cell r="D130">
            <v>12979</v>
          </cell>
          <cell r="E130" t="str">
            <v>Uberaba</v>
          </cell>
        </row>
        <row r="131">
          <cell r="C131" t="str">
            <v>Campos Gerais</v>
          </cell>
          <cell r="D131">
            <v>26105</v>
          </cell>
          <cell r="E131" t="str">
            <v>Alfenas</v>
          </cell>
        </row>
        <row r="132">
          <cell r="C132" t="str">
            <v>Cana Verde</v>
          </cell>
          <cell r="D132">
            <v>5272</v>
          </cell>
          <cell r="E132" t="str">
            <v>Divinópolis</v>
          </cell>
        </row>
        <row r="133">
          <cell r="C133" t="str">
            <v>Canaã</v>
          </cell>
          <cell r="D133">
            <v>4715</v>
          </cell>
          <cell r="E133" t="str">
            <v>Ponte Nova</v>
          </cell>
        </row>
        <row r="134">
          <cell r="C134" t="str">
            <v>Canápolis</v>
          </cell>
          <cell r="D134">
            <v>10608</v>
          </cell>
          <cell r="E134" t="str">
            <v>Ituiutaba</v>
          </cell>
        </row>
        <row r="135">
          <cell r="C135" t="str">
            <v>Candeias</v>
          </cell>
          <cell r="D135">
            <v>14001</v>
          </cell>
          <cell r="E135" t="str">
            <v>Divinópolis</v>
          </cell>
        </row>
        <row r="136">
          <cell r="C136" t="str">
            <v>Cantagalo</v>
          </cell>
          <cell r="D136">
            <v>3974</v>
          </cell>
          <cell r="E136" t="str">
            <v>Governador Valadares</v>
          </cell>
        </row>
        <row r="137">
          <cell r="C137" t="str">
            <v>Caparaó</v>
          </cell>
          <cell r="D137">
            <v>5048</v>
          </cell>
          <cell r="E137" t="str">
            <v>Manhuaçu</v>
          </cell>
        </row>
        <row r="138">
          <cell r="C138" t="str">
            <v>Capela Nova</v>
          </cell>
          <cell r="D138">
            <v>4362</v>
          </cell>
          <cell r="E138" t="str">
            <v>Barbacena</v>
          </cell>
        </row>
        <row r="139">
          <cell r="C139" t="str">
            <v>Capelinha</v>
          </cell>
          <cell r="D139">
            <v>39624</v>
          </cell>
          <cell r="E139" t="str">
            <v>Diamantina</v>
          </cell>
        </row>
        <row r="140">
          <cell r="C140" t="str">
            <v>Capetinga</v>
          </cell>
          <cell r="D140">
            <v>6562</v>
          </cell>
          <cell r="E140" t="str">
            <v>Passos</v>
          </cell>
        </row>
        <row r="141">
          <cell r="C141" t="str">
            <v>Capim Branco</v>
          </cell>
          <cell r="D141">
            <v>10663</v>
          </cell>
          <cell r="E141" t="str">
            <v>Sete Lagoas</v>
          </cell>
        </row>
        <row r="142">
          <cell r="C142" t="str">
            <v>Capinópolis</v>
          </cell>
          <cell r="D142">
            <v>14655</v>
          </cell>
          <cell r="E142" t="str">
            <v>Ituiutaba</v>
          </cell>
        </row>
        <row r="143">
          <cell r="C143" t="str">
            <v>Capitão Andrade</v>
          </cell>
          <cell r="D143">
            <v>4585</v>
          </cell>
          <cell r="E143" t="str">
            <v>Governador Valadares</v>
          </cell>
        </row>
        <row r="144">
          <cell r="C144" t="str">
            <v>Capitão Enéas</v>
          </cell>
          <cell r="D144">
            <v>14108</v>
          </cell>
          <cell r="E144" t="str">
            <v>Montes Claros</v>
          </cell>
        </row>
        <row r="145">
          <cell r="C145" t="str">
            <v>Capitólio</v>
          </cell>
          <cell r="D145">
            <v>10380</v>
          </cell>
          <cell r="E145" t="str">
            <v>Passos</v>
          </cell>
        </row>
        <row r="146">
          <cell r="C146" t="str">
            <v>Caputira</v>
          </cell>
          <cell r="D146">
            <v>8936</v>
          </cell>
          <cell r="E146" t="str">
            <v>Manhuaçu</v>
          </cell>
        </row>
        <row r="147">
          <cell r="C147" t="str">
            <v>Caraí</v>
          </cell>
          <cell r="D147">
            <v>19548</v>
          </cell>
          <cell r="E147" t="str">
            <v>Teófilo Otoni</v>
          </cell>
        </row>
        <row r="148">
          <cell r="C148" t="str">
            <v>Caranaíba</v>
          </cell>
          <cell r="D148">
            <v>2933</v>
          </cell>
          <cell r="E148" t="str">
            <v>Barbacena</v>
          </cell>
        </row>
        <row r="149">
          <cell r="C149" t="str">
            <v>Carandaí</v>
          </cell>
          <cell r="D149">
            <v>23812</v>
          </cell>
          <cell r="E149" t="str">
            <v>Barbacena</v>
          </cell>
        </row>
        <row r="150">
          <cell r="C150" t="str">
            <v>Carangola</v>
          </cell>
          <cell r="D150">
            <v>31240</v>
          </cell>
          <cell r="E150" t="str">
            <v>Manhuaçu</v>
          </cell>
        </row>
        <row r="151">
          <cell r="C151" t="str">
            <v>Caratinga</v>
          </cell>
          <cell r="D151">
            <v>87360</v>
          </cell>
          <cell r="E151" t="str">
            <v>Coronel Fabriciano</v>
          </cell>
        </row>
        <row r="152">
          <cell r="C152" t="str">
            <v>Carbonita</v>
          </cell>
          <cell r="D152">
            <v>8512</v>
          </cell>
          <cell r="E152" t="str">
            <v>Diamantina</v>
          </cell>
        </row>
        <row r="153">
          <cell r="C153" t="str">
            <v>Careaçu</v>
          </cell>
          <cell r="D153">
            <v>6816</v>
          </cell>
          <cell r="E153" t="str">
            <v>Pouso Alegre</v>
          </cell>
        </row>
        <row r="154">
          <cell r="C154" t="str">
            <v>Carlos Chagas</v>
          </cell>
          <cell r="D154">
            <v>18615</v>
          </cell>
          <cell r="E154" t="str">
            <v>Teófilo Otoni</v>
          </cell>
        </row>
        <row r="155">
          <cell r="C155" t="str">
            <v>Carmésia</v>
          </cell>
          <cell r="D155">
            <v>2605</v>
          </cell>
          <cell r="E155" t="str">
            <v>Itabira</v>
          </cell>
        </row>
        <row r="156">
          <cell r="C156" t="str">
            <v>Carmo da Cachoeira</v>
          </cell>
          <cell r="D156">
            <v>11547</v>
          </cell>
          <cell r="E156" t="str">
            <v>Varginha</v>
          </cell>
        </row>
        <row r="157">
          <cell r="C157" t="str">
            <v>Carmo da Mata</v>
          </cell>
          <cell r="D157">
            <v>11019</v>
          </cell>
          <cell r="E157" t="str">
            <v>Divinópolis</v>
          </cell>
        </row>
        <row r="158">
          <cell r="C158" t="str">
            <v>Carmo de Minas</v>
          </cell>
          <cell r="D158">
            <v>13797</v>
          </cell>
          <cell r="E158" t="str">
            <v>Varginha</v>
          </cell>
        </row>
        <row r="159">
          <cell r="C159" t="str">
            <v>Carmo do Cajuru</v>
          </cell>
          <cell r="D159">
            <v>23479</v>
          </cell>
          <cell r="E159" t="str">
            <v>Divinópolis</v>
          </cell>
        </row>
        <row r="160">
          <cell r="C160" t="str">
            <v>Carmo do Paranaíba</v>
          </cell>
          <cell r="D160">
            <v>29011</v>
          </cell>
          <cell r="E160" t="str">
            <v>Patos de Minas</v>
          </cell>
        </row>
        <row r="161">
          <cell r="C161" t="str">
            <v>Carmo do Rio Claro</v>
          </cell>
          <cell r="D161">
            <v>20954</v>
          </cell>
          <cell r="E161" t="str">
            <v>Passos</v>
          </cell>
        </row>
        <row r="162">
          <cell r="C162" t="str">
            <v>Carmópolis de Minas</v>
          </cell>
          <cell r="D162">
            <v>17878</v>
          </cell>
          <cell r="E162" t="str">
            <v>Divinópolis</v>
          </cell>
        </row>
        <row r="163">
          <cell r="C163" t="str">
            <v>Carneirinho</v>
          </cell>
          <cell r="D163">
            <v>9422</v>
          </cell>
          <cell r="E163" t="str">
            <v>Uberaba</v>
          </cell>
        </row>
        <row r="164">
          <cell r="C164" t="str">
            <v>Carrancas</v>
          </cell>
          <cell r="D164">
            <v>4049</v>
          </cell>
          <cell r="E164" t="str">
            <v>Varginha</v>
          </cell>
        </row>
        <row r="165">
          <cell r="C165" t="str">
            <v>Carvalhópolis</v>
          </cell>
          <cell r="D165">
            <v>3341</v>
          </cell>
          <cell r="E165" t="str">
            <v>Alfenas</v>
          </cell>
        </row>
        <row r="166">
          <cell r="C166" t="str">
            <v>Carvalhos</v>
          </cell>
          <cell r="D166">
            <v>4422</v>
          </cell>
          <cell r="E166" t="str">
            <v>Varginha</v>
          </cell>
        </row>
        <row r="167">
          <cell r="C167" t="str">
            <v>Casa Grande</v>
          </cell>
          <cell r="D167">
            <v>2214</v>
          </cell>
          <cell r="E167" t="str">
            <v>Barbacena</v>
          </cell>
        </row>
        <row r="168">
          <cell r="C168" t="str">
            <v>Cascalho Rico</v>
          </cell>
          <cell r="D168">
            <v>2712</v>
          </cell>
          <cell r="E168" t="str">
            <v>Uberlândia</v>
          </cell>
        </row>
        <row r="169">
          <cell r="C169" t="str">
            <v>Cássia</v>
          </cell>
          <cell r="D169">
            <v>17155</v>
          </cell>
          <cell r="E169" t="str">
            <v>Passos</v>
          </cell>
        </row>
        <row r="170">
          <cell r="C170" t="str">
            <v>Cataguases</v>
          </cell>
          <cell r="D170">
            <v>66261</v>
          </cell>
          <cell r="E170" t="str">
            <v>Leopoldina</v>
          </cell>
        </row>
        <row r="171">
          <cell r="C171" t="str">
            <v>Catas Altas</v>
          </cell>
          <cell r="D171">
            <v>5473</v>
          </cell>
          <cell r="E171" t="str">
            <v>Itabira</v>
          </cell>
        </row>
        <row r="172">
          <cell r="C172" t="str">
            <v>Catas Altas da Noruega</v>
          </cell>
          <cell r="D172">
            <v>3110</v>
          </cell>
          <cell r="E172" t="str">
            <v>Barbacena</v>
          </cell>
        </row>
        <row r="173">
          <cell r="C173" t="str">
            <v>Catuji</v>
          </cell>
          <cell r="D173">
            <v>7030</v>
          </cell>
          <cell r="E173" t="str">
            <v>Teófilo Otoni</v>
          </cell>
        </row>
        <row r="174">
          <cell r="C174" t="str">
            <v>Catuti</v>
          </cell>
          <cell r="D174">
            <v>4739</v>
          </cell>
          <cell r="E174" t="str">
            <v>Montes Claros</v>
          </cell>
        </row>
        <row r="175">
          <cell r="C175" t="str">
            <v>Caxambu</v>
          </cell>
          <cell r="D175">
            <v>21056</v>
          </cell>
          <cell r="E175" t="str">
            <v>Varginha</v>
          </cell>
        </row>
        <row r="176">
          <cell r="C176" t="str">
            <v>Cedro do Abaeté</v>
          </cell>
          <cell r="D176">
            <v>1081</v>
          </cell>
          <cell r="E176" t="str">
            <v>Sete Lagoas</v>
          </cell>
        </row>
        <row r="177">
          <cell r="C177" t="str">
            <v>Central de Minas</v>
          </cell>
          <cell r="D177">
            <v>6171</v>
          </cell>
          <cell r="E177" t="str">
            <v>Governador Valadares</v>
          </cell>
        </row>
        <row r="178">
          <cell r="C178" t="str">
            <v>Centralina</v>
          </cell>
          <cell r="D178">
            <v>10207</v>
          </cell>
          <cell r="E178" t="str">
            <v>Ituiutaba</v>
          </cell>
        </row>
        <row r="179">
          <cell r="C179" t="str">
            <v>Chácara</v>
          </cell>
          <cell r="D179">
            <v>3075</v>
          </cell>
          <cell r="E179" t="str">
            <v>Juiz de Fora</v>
          </cell>
        </row>
        <row r="180">
          <cell r="C180" t="str">
            <v>Chalé</v>
          </cell>
          <cell r="D180">
            <v>6075</v>
          </cell>
          <cell r="E180" t="str">
            <v>Manhuaçu</v>
          </cell>
        </row>
        <row r="181">
          <cell r="C181" t="str">
            <v>Chapada do Norte</v>
          </cell>
          <cell r="D181">
            <v>10337</v>
          </cell>
          <cell r="E181" t="str">
            <v>Diamantina</v>
          </cell>
        </row>
        <row r="182">
          <cell r="C182" t="str">
            <v>Chapada Gaúcha</v>
          </cell>
          <cell r="D182">
            <v>12355</v>
          </cell>
          <cell r="E182" t="str">
            <v>Unaí</v>
          </cell>
        </row>
        <row r="183">
          <cell r="C183" t="str">
            <v>Chiador</v>
          </cell>
          <cell r="D183">
            <v>2800</v>
          </cell>
          <cell r="E183" t="str">
            <v>Juiz de Fora</v>
          </cell>
        </row>
        <row r="184">
          <cell r="C184" t="str">
            <v>Cipotânea</v>
          </cell>
          <cell r="D184">
            <v>5581</v>
          </cell>
          <cell r="E184" t="str">
            <v>Barbacena</v>
          </cell>
        </row>
        <row r="185">
          <cell r="C185" t="str">
            <v>Claraval</v>
          </cell>
          <cell r="D185">
            <v>4658</v>
          </cell>
          <cell r="E185" t="str">
            <v>Passos</v>
          </cell>
        </row>
        <row r="186">
          <cell r="C186" t="str">
            <v>Claro dos Poções</v>
          </cell>
          <cell r="D186">
            <v>7166</v>
          </cell>
          <cell r="E186" t="str">
            <v>Montes Claros</v>
          </cell>
        </row>
        <row r="187">
          <cell r="C187" t="str">
            <v>Cláudio</v>
          </cell>
          <cell r="D187">
            <v>30159</v>
          </cell>
          <cell r="E187" t="str">
            <v>Divinópolis</v>
          </cell>
        </row>
        <row r="188">
          <cell r="C188" t="str">
            <v>Coimbra</v>
          </cell>
          <cell r="D188">
            <v>7117</v>
          </cell>
          <cell r="E188" t="str">
            <v>Ubá</v>
          </cell>
        </row>
        <row r="189">
          <cell r="C189" t="str">
            <v>Coluna</v>
          </cell>
          <cell r="D189">
            <v>8163</v>
          </cell>
          <cell r="E189" t="str">
            <v>Diamantina</v>
          </cell>
        </row>
        <row r="190">
          <cell r="C190" t="str">
            <v>Comendador Gomes</v>
          </cell>
          <cell r="D190">
            <v>2773</v>
          </cell>
          <cell r="E190" t="str">
            <v>Uberaba</v>
          </cell>
        </row>
        <row r="191">
          <cell r="C191" t="str">
            <v>Comercinho</v>
          </cell>
          <cell r="D191">
            <v>6660</v>
          </cell>
          <cell r="E191" t="str">
            <v>Pedra Azul</v>
          </cell>
        </row>
        <row r="192">
          <cell r="C192" t="str">
            <v>Conceição da Aparecida</v>
          </cell>
          <cell r="D192">
            <v>10371</v>
          </cell>
          <cell r="E192" t="str">
            <v>Alfenas</v>
          </cell>
        </row>
        <row r="193">
          <cell r="C193" t="str">
            <v>Conceição da Barra de Minas</v>
          </cell>
          <cell r="D193">
            <v>3560</v>
          </cell>
          <cell r="E193" t="str">
            <v>São João Del Rei</v>
          </cell>
        </row>
        <row r="194">
          <cell r="C194" t="str">
            <v>Conceição das Alagoas</v>
          </cell>
          <cell r="D194">
            <v>28381</v>
          </cell>
          <cell r="E194" t="str">
            <v>Uberaba</v>
          </cell>
        </row>
        <row r="195">
          <cell r="C195" t="str">
            <v>Conceição das Pedras</v>
          </cell>
          <cell r="D195">
            <v>2772</v>
          </cell>
          <cell r="E195" t="str">
            <v>Pouso Alegre</v>
          </cell>
        </row>
        <row r="196">
          <cell r="C196" t="str">
            <v>Conceição de Ipanema</v>
          </cell>
          <cell r="D196">
            <v>4409</v>
          </cell>
          <cell r="E196" t="str">
            <v>Manhuaçu</v>
          </cell>
        </row>
        <row r="197">
          <cell r="C197" t="str">
            <v>Conceição do Mato Dentro</v>
          </cell>
          <cell r="D197">
            <v>23162</v>
          </cell>
          <cell r="E197" t="str">
            <v>Diamantina</v>
          </cell>
        </row>
        <row r="198">
          <cell r="C198" t="str">
            <v>Conceição do Pará</v>
          </cell>
          <cell r="D198">
            <v>5415</v>
          </cell>
          <cell r="E198" t="str">
            <v>Divinópolis</v>
          </cell>
        </row>
        <row r="199">
          <cell r="C199" t="str">
            <v>Conceição do Rio Verde</v>
          </cell>
          <cell r="D199">
            <v>12541</v>
          </cell>
          <cell r="E199" t="str">
            <v>Varginha</v>
          </cell>
        </row>
        <row r="200">
          <cell r="C200" t="str">
            <v>Conceição dos Ouros</v>
          </cell>
          <cell r="D200">
            <v>10880</v>
          </cell>
          <cell r="E200" t="str">
            <v>Pouso Alegre</v>
          </cell>
        </row>
        <row r="201">
          <cell r="C201" t="str">
            <v>Cônego Marinho</v>
          </cell>
          <cell r="D201">
            <v>7237</v>
          </cell>
          <cell r="E201" t="str">
            <v>Januária</v>
          </cell>
        </row>
        <row r="202">
          <cell r="C202" t="str">
            <v>Confins</v>
          </cell>
          <cell r="D202">
            <v>7350</v>
          </cell>
          <cell r="E202" t="str">
            <v>Belo Horizonte</v>
          </cell>
        </row>
        <row r="203">
          <cell r="C203" t="str">
            <v>Congonhal</v>
          </cell>
          <cell r="D203">
            <v>11083</v>
          </cell>
          <cell r="E203" t="str">
            <v>Pouso Alegre</v>
          </cell>
        </row>
        <row r="204">
          <cell r="C204" t="str">
            <v>Congonhas</v>
          </cell>
          <cell r="D204">
            <v>52890</v>
          </cell>
          <cell r="E204" t="str">
            <v>Barbacena</v>
          </cell>
        </row>
        <row r="205">
          <cell r="C205" t="str">
            <v>Congonhas do Norte</v>
          </cell>
          <cell r="D205">
            <v>4831</v>
          </cell>
          <cell r="E205" t="str">
            <v>Diamantina</v>
          </cell>
        </row>
        <row r="206">
          <cell r="C206" t="str">
            <v>Conquista</v>
          </cell>
          <cell r="D206">
            <v>6694</v>
          </cell>
          <cell r="E206" t="str">
            <v>Uberaba</v>
          </cell>
        </row>
        <row r="207">
          <cell r="C207" t="str">
            <v>Conselheiro Lafaiete</v>
          </cell>
          <cell r="D207">
            <v>131621</v>
          </cell>
          <cell r="E207" t="str">
            <v>Barbacena</v>
          </cell>
        </row>
        <row r="208">
          <cell r="C208" t="str">
            <v>Conselheiro Pena</v>
          </cell>
          <cell r="D208">
            <v>20824</v>
          </cell>
          <cell r="E208" t="str">
            <v>Governador Valadares</v>
          </cell>
        </row>
        <row r="209">
          <cell r="C209" t="str">
            <v>Consolação</v>
          </cell>
          <cell r="D209">
            <v>1563</v>
          </cell>
          <cell r="E209" t="str">
            <v>Pouso Alegre</v>
          </cell>
        </row>
        <row r="210">
          <cell r="C210" t="str">
            <v>Contagem</v>
          </cell>
          <cell r="D210">
            <v>621865</v>
          </cell>
          <cell r="E210" t="str">
            <v>Belo Horizonte</v>
          </cell>
        </row>
        <row r="211">
          <cell r="C211" t="str">
            <v>Coqueiral</v>
          </cell>
          <cell r="D211">
            <v>9023</v>
          </cell>
          <cell r="E211" t="str">
            <v>Varginha</v>
          </cell>
        </row>
        <row r="212">
          <cell r="C212" t="str">
            <v>Coração de Jesus</v>
          </cell>
          <cell r="D212">
            <v>25377</v>
          </cell>
          <cell r="E212" t="str">
            <v>Montes Claros</v>
          </cell>
        </row>
        <row r="213">
          <cell r="C213" t="str">
            <v>Cordisburgo</v>
          </cell>
          <cell r="D213">
            <v>7547</v>
          </cell>
          <cell r="E213" t="str">
            <v>Sete Lagoas</v>
          </cell>
        </row>
        <row r="214">
          <cell r="C214" t="str">
            <v>Cordislândia</v>
          </cell>
          <cell r="D214">
            <v>3200</v>
          </cell>
          <cell r="E214" t="str">
            <v>Varginha</v>
          </cell>
        </row>
        <row r="215">
          <cell r="C215" t="str">
            <v>Corinto</v>
          </cell>
          <cell r="D215">
            <v>23532</v>
          </cell>
          <cell r="E215" t="str">
            <v>Sete Lagoas</v>
          </cell>
        </row>
        <row r="216">
          <cell r="C216" t="str">
            <v>Coroaci</v>
          </cell>
          <cell r="D216">
            <v>10884</v>
          </cell>
          <cell r="E216" t="str">
            <v>Governador Valadares</v>
          </cell>
        </row>
        <row r="217">
          <cell r="C217" t="str">
            <v>Coromandel</v>
          </cell>
          <cell r="D217">
            <v>28894</v>
          </cell>
          <cell r="E217" t="str">
            <v>Uberlândia</v>
          </cell>
        </row>
        <row r="218">
          <cell r="C218" t="str">
            <v>Coronel Fabriciano</v>
          </cell>
          <cell r="D218">
            <v>104736</v>
          </cell>
          <cell r="E218" t="str">
            <v>Coronel Fabriciano</v>
          </cell>
        </row>
        <row r="219">
          <cell r="C219" t="str">
            <v>Coronel Murta</v>
          </cell>
          <cell r="D219">
            <v>8200</v>
          </cell>
          <cell r="E219" t="str">
            <v>Diamantina</v>
          </cell>
        </row>
        <row r="220">
          <cell r="C220" t="str">
            <v>Coronel Pacheco</v>
          </cell>
          <cell r="D220">
            <v>2762</v>
          </cell>
          <cell r="E220" t="str">
            <v>Juiz de Fora</v>
          </cell>
        </row>
        <row r="221">
          <cell r="C221" t="str">
            <v>Coronel Xavier Chaves</v>
          </cell>
          <cell r="D221">
            <v>3486</v>
          </cell>
          <cell r="E221" t="str">
            <v>São João Del Rei</v>
          </cell>
        </row>
        <row r="222">
          <cell r="C222" t="str">
            <v>Córrego Danta</v>
          </cell>
          <cell r="D222">
            <v>2960</v>
          </cell>
          <cell r="E222" t="str">
            <v>Divinópolis</v>
          </cell>
        </row>
        <row r="223">
          <cell r="C223" t="str">
            <v>Córrego do Bom Jesus</v>
          </cell>
          <cell r="D223">
            <v>4272</v>
          </cell>
          <cell r="E223" t="str">
            <v>Pouso Alegre</v>
          </cell>
        </row>
        <row r="224">
          <cell r="C224" t="str">
            <v>Córrego Fundo</v>
          </cell>
          <cell r="D224">
            <v>6133</v>
          </cell>
          <cell r="E224" t="str">
            <v>Divinópolis</v>
          </cell>
        </row>
        <row r="225">
          <cell r="C225" t="str">
            <v>Córrego Novo</v>
          </cell>
          <cell r="D225">
            <v>2875</v>
          </cell>
          <cell r="E225" t="str">
            <v>Coronel Fabriciano</v>
          </cell>
        </row>
        <row r="226">
          <cell r="C226" t="str">
            <v>Couto de Magalhães de Minas</v>
          </cell>
          <cell r="D226">
            <v>4245</v>
          </cell>
          <cell r="E226" t="str">
            <v>Diamantina</v>
          </cell>
        </row>
        <row r="227">
          <cell r="C227" t="str">
            <v>Crisólita</v>
          </cell>
          <cell r="D227">
            <v>5265</v>
          </cell>
          <cell r="E227" t="str">
            <v>Teófilo Otoni</v>
          </cell>
        </row>
        <row r="228">
          <cell r="C228" t="str">
            <v>Cristais</v>
          </cell>
          <cell r="D228">
            <v>12197</v>
          </cell>
          <cell r="E228" t="str">
            <v>Divinópolis</v>
          </cell>
        </row>
        <row r="229">
          <cell r="C229" t="str">
            <v>Cristália</v>
          </cell>
          <cell r="D229">
            <v>5121</v>
          </cell>
          <cell r="E229" t="str">
            <v>Montes Claros</v>
          </cell>
        </row>
        <row r="230">
          <cell r="C230" t="str">
            <v>Cristiano Otoni</v>
          </cell>
          <cell r="D230">
            <v>4667</v>
          </cell>
          <cell r="E230" t="str">
            <v>Barbacena</v>
          </cell>
        </row>
        <row r="231">
          <cell r="C231" t="str">
            <v>Cristina</v>
          </cell>
          <cell r="D231">
            <v>10374</v>
          </cell>
          <cell r="E231" t="str">
            <v>Varginha</v>
          </cell>
        </row>
        <row r="232">
          <cell r="C232" t="str">
            <v>Crucilândia</v>
          </cell>
          <cell r="D232">
            <v>5434</v>
          </cell>
          <cell r="E232" t="str">
            <v>Belo Horizonte</v>
          </cell>
        </row>
        <row r="233">
          <cell r="C233" t="str">
            <v>Cruzeiro da Fortaleza</v>
          </cell>
          <cell r="D233">
            <v>3521</v>
          </cell>
          <cell r="E233" t="str">
            <v>Patos de Minas</v>
          </cell>
        </row>
        <row r="234">
          <cell r="C234" t="str">
            <v>Cruzília</v>
          </cell>
          <cell r="D234">
            <v>15362</v>
          </cell>
          <cell r="E234" t="str">
            <v>Varginha</v>
          </cell>
        </row>
        <row r="235">
          <cell r="C235" t="str">
            <v>Cuparaque</v>
          </cell>
          <cell r="D235">
            <v>3983</v>
          </cell>
          <cell r="E235" t="str">
            <v>Governador Valadares</v>
          </cell>
        </row>
        <row r="236">
          <cell r="C236" t="str">
            <v>Curral de Dentro</v>
          </cell>
          <cell r="D236">
            <v>7406</v>
          </cell>
          <cell r="E236" t="str">
            <v>Montes Claros</v>
          </cell>
        </row>
        <row r="237">
          <cell r="C237" t="str">
            <v>Curvelo</v>
          </cell>
          <cell r="D237">
            <v>80352</v>
          </cell>
          <cell r="E237" t="str">
            <v>Sete Lagoas</v>
          </cell>
        </row>
        <row r="238">
          <cell r="C238" t="str">
            <v>Datas</v>
          </cell>
          <cell r="D238">
            <v>5465</v>
          </cell>
          <cell r="E238" t="str">
            <v>Diamantina</v>
          </cell>
        </row>
        <row r="239">
          <cell r="C239" t="str">
            <v>Delfim Moreira</v>
          </cell>
          <cell r="D239">
            <v>7952</v>
          </cell>
          <cell r="E239" t="str">
            <v>Pouso Alegre</v>
          </cell>
        </row>
        <row r="240">
          <cell r="C240" t="str">
            <v>Delfinópolis</v>
          </cell>
          <cell r="D240">
            <v>8397</v>
          </cell>
          <cell r="E240" t="str">
            <v>Passos</v>
          </cell>
        </row>
        <row r="241">
          <cell r="C241" t="str">
            <v>Delta</v>
          </cell>
          <cell r="D241">
            <v>10494</v>
          </cell>
          <cell r="E241" t="str">
            <v>Uberaba</v>
          </cell>
        </row>
        <row r="242">
          <cell r="C242" t="str">
            <v>Descoberto</v>
          </cell>
          <cell r="D242">
            <v>4928</v>
          </cell>
          <cell r="E242" t="str">
            <v>Juiz de Fora</v>
          </cell>
        </row>
        <row r="243">
          <cell r="C243" t="str">
            <v>Desterro de Entre Rios</v>
          </cell>
          <cell r="D243">
            <v>7653</v>
          </cell>
          <cell r="E243" t="str">
            <v>Barbacena</v>
          </cell>
        </row>
        <row r="244">
          <cell r="C244" t="str">
            <v>Desterro do Melo</v>
          </cell>
          <cell r="D244">
            <v>2994</v>
          </cell>
          <cell r="E244" t="str">
            <v>Barbacena</v>
          </cell>
        </row>
        <row r="245">
          <cell r="C245" t="str">
            <v>Diamantina</v>
          </cell>
          <cell r="D245">
            <v>47702</v>
          </cell>
          <cell r="E245" t="str">
            <v>Diamantina</v>
          </cell>
        </row>
        <row r="246">
          <cell r="C246" t="str">
            <v>Diogo de Vasconcelos</v>
          </cell>
          <cell r="D246">
            <v>3549</v>
          </cell>
          <cell r="E246" t="str">
            <v>Ponte Nova</v>
          </cell>
        </row>
        <row r="247">
          <cell r="C247" t="str">
            <v>Dionísio</v>
          </cell>
          <cell r="D247">
            <v>6847</v>
          </cell>
          <cell r="E247" t="str">
            <v>Coronel Fabriciano</v>
          </cell>
        </row>
        <row r="248">
          <cell r="C248" t="str">
            <v>Divinésia</v>
          </cell>
          <cell r="D248">
            <v>4226</v>
          </cell>
          <cell r="E248" t="str">
            <v>Ubá</v>
          </cell>
        </row>
        <row r="249">
          <cell r="C249" t="str">
            <v>Divino</v>
          </cell>
          <cell r="D249">
            <v>20706</v>
          </cell>
          <cell r="E249" t="str">
            <v>Manhuaçu</v>
          </cell>
        </row>
        <row r="250">
          <cell r="C250" t="str">
            <v>Divino das Laranjeiras</v>
          </cell>
          <cell r="D250">
            <v>4178</v>
          </cell>
          <cell r="E250" t="str">
            <v>Governador Valadares</v>
          </cell>
        </row>
        <row r="251">
          <cell r="C251" t="str">
            <v>Divinolândia de Minas</v>
          </cell>
          <cell r="D251">
            <v>6516</v>
          </cell>
          <cell r="E251" t="str">
            <v>Governador Valadares</v>
          </cell>
        </row>
        <row r="252">
          <cell r="C252" t="str">
            <v>Divinópolis</v>
          </cell>
          <cell r="D252">
            <v>231091</v>
          </cell>
          <cell r="E252" t="str">
            <v>Divinópolis</v>
          </cell>
        </row>
        <row r="253">
          <cell r="C253" t="str">
            <v>Divisa Alegre</v>
          </cell>
          <cell r="D253">
            <v>6321</v>
          </cell>
          <cell r="E253" t="str">
            <v>Pedra Azul</v>
          </cell>
        </row>
        <row r="254">
          <cell r="C254" t="str">
            <v>Divisa Nova</v>
          </cell>
          <cell r="D254">
            <v>5851</v>
          </cell>
          <cell r="E254" t="str">
            <v>Alfenas</v>
          </cell>
        </row>
        <row r="255">
          <cell r="C255" t="str">
            <v>Divisópolis</v>
          </cell>
          <cell r="D255">
            <v>10213</v>
          </cell>
          <cell r="E255" t="str">
            <v>Pedra Azul</v>
          </cell>
        </row>
        <row r="256">
          <cell r="C256" t="str">
            <v>Dom Bosco</v>
          </cell>
          <cell r="D256">
            <v>3697</v>
          </cell>
          <cell r="E256" t="str">
            <v>Unaí</v>
          </cell>
        </row>
        <row r="257">
          <cell r="C257" t="str">
            <v>Dom Cavati</v>
          </cell>
          <cell r="D257">
            <v>4904</v>
          </cell>
          <cell r="E257" t="str">
            <v>Coronel Fabriciano</v>
          </cell>
        </row>
        <row r="258">
          <cell r="C258" t="str">
            <v>Dom Joaquim</v>
          </cell>
          <cell r="D258">
            <v>4899</v>
          </cell>
          <cell r="E258" t="str">
            <v>Itabira</v>
          </cell>
        </row>
        <row r="259">
          <cell r="C259" t="str">
            <v>Dom Silvério</v>
          </cell>
          <cell r="D259">
            <v>5228</v>
          </cell>
          <cell r="E259" t="str">
            <v>Ponte Nova</v>
          </cell>
        </row>
        <row r="260">
          <cell r="C260" t="str">
            <v>Dom Viçoso</v>
          </cell>
          <cell r="D260">
            <v>3095</v>
          </cell>
          <cell r="E260" t="str">
            <v>Varginha</v>
          </cell>
        </row>
        <row r="261">
          <cell r="C261" t="str">
            <v>Dona Euzébia</v>
          </cell>
          <cell r="D261">
            <v>6093</v>
          </cell>
          <cell r="E261" t="str">
            <v>Leopoldina</v>
          </cell>
        </row>
        <row r="262">
          <cell r="C262" t="str">
            <v>Dores de Campos</v>
          </cell>
          <cell r="D262">
            <v>10007</v>
          </cell>
          <cell r="E262" t="str">
            <v>São João Del Rei</v>
          </cell>
        </row>
        <row r="263">
          <cell r="C263" t="str">
            <v>Dores de Guanhães</v>
          </cell>
          <cell r="D263">
            <v>5029</v>
          </cell>
          <cell r="E263" t="str">
            <v>Itabira</v>
          </cell>
        </row>
        <row r="264">
          <cell r="C264" t="str">
            <v>Dores do Indaiá</v>
          </cell>
          <cell r="D264">
            <v>12630</v>
          </cell>
          <cell r="E264" t="str">
            <v>Divinópolis</v>
          </cell>
        </row>
        <row r="265">
          <cell r="C265" t="str">
            <v>Dores do Turvo</v>
          </cell>
          <cell r="D265">
            <v>4987</v>
          </cell>
          <cell r="E265" t="str">
            <v>Ubá</v>
          </cell>
        </row>
        <row r="266">
          <cell r="C266" t="str">
            <v>Doresópolis</v>
          </cell>
          <cell r="D266">
            <v>1461</v>
          </cell>
          <cell r="E266" t="str">
            <v>Passos</v>
          </cell>
        </row>
        <row r="267">
          <cell r="C267" t="str">
            <v>Douradoquara</v>
          </cell>
          <cell r="D267">
            <v>1829</v>
          </cell>
          <cell r="E267" t="str">
            <v>Uberlândia</v>
          </cell>
        </row>
        <row r="268">
          <cell r="C268" t="str">
            <v>Durandé</v>
          </cell>
          <cell r="D268">
            <v>7817</v>
          </cell>
          <cell r="E268" t="str">
            <v>Manhuaçu</v>
          </cell>
        </row>
        <row r="269">
          <cell r="C269" t="str">
            <v>Elói Mendes</v>
          </cell>
          <cell r="D269">
            <v>26336</v>
          </cell>
          <cell r="E269" t="str">
            <v>Varginha</v>
          </cell>
        </row>
        <row r="270">
          <cell r="C270" t="str">
            <v>Engenheiro Caldas</v>
          </cell>
          <cell r="D270">
            <v>13622</v>
          </cell>
          <cell r="E270" t="str">
            <v>Governador Valadares</v>
          </cell>
        </row>
        <row r="271">
          <cell r="C271" t="str">
            <v>Engenheiro Navarro</v>
          </cell>
          <cell r="D271">
            <v>6354</v>
          </cell>
          <cell r="E271" t="str">
            <v>Montes Claros</v>
          </cell>
        </row>
        <row r="272">
          <cell r="C272" t="str">
            <v>Entre Folhas</v>
          </cell>
          <cell r="D272">
            <v>5179</v>
          </cell>
          <cell r="E272" t="str">
            <v>Coronel Fabriciano</v>
          </cell>
        </row>
        <row r="273">
          <cell r="C273" t="str">
            <v>Entre Rios de Minas</v>
          </cell>
          <cell r="D273">
            <v>14746</v>
          </cell>
          <cell r="E273" t="str">
            <v>Barbacena</v>
          </cell>
        </row>
        <row r="274">
          <cell r="C274" t="str">
            <v>Ervália</v>
          </cell>
          <cell r="D274">
            <v>20255</v>
          </cell>
          <cell r="E274" t="str">
            <v>Ubá</v>
          </cell>
        </row>
        <row r="275">
          <cell r="C275" t="str">
            <v>Esmeraldas</v>
          </cell>
          <cell r="D275">
            <v>85594</v>
          </cell>
          <cell r="E275" t="str">
            <v>Belo Horizonte</v>
          </cell>
        </row>
        <row r="276">
          <cell r="C276" t="str">
            <v>Espera Feliz</v>
          </cell>
          <cell r="D276">
            <v>24102</v>
          </cell>
          <cell r="E276" t="str">
            <v>Manhuaçu</v>
          </cell>
        </row>
        <row r="277">
          <cell r="C277" t="str">
            <v>Espinosa</v>
          </cell>
          <cell r="D277">
            <v>30443</v>
          </cell>
          <cell r="E277" t="str">
            <v>Montes Claros</v>
          </cell>
        </row>
        <row r="278">
          <cell r="C278" t="str">
            <v>Espírito Santo do Dourado</v>
          </cell>
          <cell r="D278">
            <v>6611</v>
          </cell>
          <cell r="E278" t="str">
            <v>Pouso Alegre</v>
          </cell>
        </row>
        <row r="279">
          <cell r="C279" t="str">
            <v>Estiva</v>
          </cell>
          <cell r="D279">
            <v>11502</v>
          </cell>
          <cell r="E279" t="str">
            <v>Pouso Alegre</v>
          </cell>
        </row>
        <row r="280">
          <cell r="C280" t="str">
            <v>Estrela Dalva</v>
          </cell>
          <cell r="D280">
            <v>2186</v>
          </cell>
          <cell r="E280" t="str">
            <v>Leopoldina</v>
          </cell>
        </row>
        <row r="281">
          <cell r="C281" t="str">
            <v>Estrela do Indaiá</v>
          </cell>
          <cell r="D281">
            <v>2772</v>
          </cell>
          <cell r="E281" t="str">
            <v>Divinópolis</v>
          </cell>
        </row>
        <row r="282">
          <cell r="C282" t="str">
            <v>Estrela do Sul</v>
          </cell>
          <cell r="D282">
            <v>6840</v>
          </cell>
          <cell r="E282" t="str">
            <v>Uberlândia</v>
          </cell>
        </row>
        <row r="283">
          <cell r="C283" t="str">
            <v>Eugenópolis</v>
          </cell>
          <cell r="D283">
            <v>10801</v>
          </cell>
          <cell r="E283" t="str">
            <v>Ubá</v>
          </cell>
        </row>
        <row r="284">
          <cell r="C284" t="str">
            <v>Ewbank da Câmara</v>
          </cell>
          <cell r="D284">
            <v>3875</v>
          </cell>
          <cell r="E284" t="str">
            <v>Juiz de Fora</v>
          </cell>
        </row>
        <row r="285">
          <cell r="C285" t="str">
            <v>Extrema</v>
          </cell>
          <cell r="D285">
            <v>53482</v>
          </cell>
          <cell r="E285" t="str">
            <v>Pouso Alegre</v>
          </cell>
        </row>
        <row r="286">
          <cell r="C286" t="str">
            <v>Fama</v>
          </cell>
          <cell r="D286">
            <v>2578</v>
          </cell>
          <cell r="E286" t="str">
            <v>Alfenas</v>
          </cell>
        </row>
        <row r="287">
          <cell r="C287" t="str">
            <v>Faria Lemos</v>
          </cell>
          <cell r="D287">
            <v>3188</v>
          </cell>
          <cell r="E287" t="str">
            <v>Manhuaçu</v>
          </cell>
        </row>
        <row r="288">
          <cell r="C288" t="str">
            <v>Felício dos Santos</v>
          </cell>
          <cell r="D288">
            <v>5133</v>
          </cell>
          <cell r="E288" t="str">
            <v>Diamantina</v>
          </cell>
        </row>
        <row r="289">
          <cell r="C289" t="str">
            <v>Felisburgo</v>
          </cell>
          <cell r="D289">
            <v>6489</v>
          </cell>
          <cell r="E289" t="str">
            <v>Pedra Azul</v>
          </cell>
        </row>
        <row r="290">
          <cell r="C290" t="str">
            <v>Felixlândia</v>
          </cell>
          <cell r="D290">
            <v>13978</v>
          </cell>
          <cell r="E290" t="str">
            <v>Sete Lagoas</v>
          </cell>
        </row>
        <row r="291">
          <cell r="C291" t="str">
            <v>Fernandes Tourinho</v>
          </cell>
          <cell r="D291">
            <v>2789</v>
          </cell>
          <cell r="E291" t="str">
            <v>Governador Valadares</v>
          </cell>
        </row>
        <row r="292">
          <cell r="C292" t="str">
            <v>Ferros</v>
          </cell>
          <cell r="D292">
            <v>9590</v>
          </cell>
          <cell r="E292" t="str">
            <v>Itabira</v>
          </cell>
        </row>
        <row r="293">
          <cell r="C293" t="str">
            <v>Fervedouro</v>
          </cell>
          <cell r="D293">
            <v>10445</v>
          </cell>
          <cell r="E293" t="str">
            <v>Manhuaçu</v>
          </cell>
        </row>
        <row r="294">
          <cell r="C294" t="str">
            <v>Florestal</v>
          </cell>
          <cell r="D294">
            <v>8045</v>
          </cell>
          <cell r="E294" t="str">
            <v>Belo Horizonte</v>
          </cell>
        </row>
        <row r="295">
          <cell r="C295" t="str">
            <v>Formiga</v>
          </cell>
          <cell r="D295">
            <v>68248</v>
          </cell>
          <cell r="E295" t="str">
            <v>Divinópolis</v>
          </cell>
        </row>
        <row r="296">
          <cell r="C296" t="str">
            <v>Formoso</v>
          </cell>
          <cell r="D296">
            <v>7949</v>
          </cell>
          <cell r="E296" t="str">
            <v>Unaí</v>
          </cell>
        </row>
        <row r="297">
          <cell r="C297" t="str">
            <v>Fortaleza de Minas</v>
          </cell>
          <cell r="D297">
            <v>3477</v>
          </cell>
          <cell r="E297" t="str">
            <v>Passos</v>
          </cell>
        </row>
        <row r="298">
          <cell r="C298" t="str">
            <v>Fortuna de Minas</v>
          </cell>
          <cell r="D298">
            <v>3093</v>
          </cell>
          <cell r="E298" t="str">
            <v>Sete Lagoas</v>
          </cell>
        </row>
        <row r="299">
          <cell r="C299" t="str">
            <v>Francisco Badaró</v>
          </cell>
          <cell r="D299">
            <v>7366</v>
          </cell>
          <cell r="E299" t="str">
            <v>Diamantina</v>
          </cell>
        </row>
        <row r="300">
          <cell r="C300" t="str">
            <v>Francisco Dumont</v>
          </cell>
          <cell r="D300">
            <v>4503</v>
          </cell>
          <cell r="E300" t="str">
            <v>Montes Claros</v>
          </cell>
        </row>
        <row r="301">
          <cell r="C301" t="str">
            <v>Francisco Sá</v>
          </cell>
          <cell r="D301">
            <v>23476</v>
          </cell>
          <cell r="E301" t="str">
            <v>Montes Claros</v>
          </cell>
        </row>
        <row r="302">
          <cell r="C302" t="str">
            <v>Franciscópolis</v>
          </cell>
          <cell r="D302">
            <v>5034</v>
          </cell>
          <cell r="E302" t="str">
            <v>Teófilo Otoni</v>
          </cell>
        </row>
        <row r="303">
          <cell r="C303" t="str">
            <v>Frei Gaspar</v>
          </cell>
          <cell r="D303">
            <v>5640</v>
          </cell>
          <cell r="E303" t="str">
            <v>Teófilo Otoni</v>
          </cell>
        </row>
        <row r="304">
          <cell r="C304" t="str">
            <v>Frei Inocêncio</v>
          </cell>
          <cell r="D304">
            <v>8226</v>
          </cell>
          <cell r="E304" t="str">
            <v>Governador Valadares</v>
          </cell>
        </row>
        <row r="305">
          <cell r="C305" t="str">
            <v>Frei Lagonegro</v>
          </cell>
          <cell r="D305">
            <v>3391</v>
          </cell>
          <cell r="E305" t="str">
            <v>Governador Valadares</v>
          </cell>
        </row>
        <row r="306">
          <cell r="C306" t="str">
            <v>Fronteira</v>
          </cell>
          <cell r="D306">
            <v>14533</v>
          </cell>
          <cell r="E306" t="str">
            <v>Uberaba</v>
          </cell>
        </row>
        <row r="307">
          <cell r="C307" t="str">
            <v>Fronteira dos Vales</v>
          </cell>
          <cell r="D307">
            <v>4345</v>
          </cell>
          <cell r="E307" t="str">
            <v>Teófilo Otoni</v>
          </cell>
        </row>
        <row r="308">
          <cell r="C308" t="str">
            <v>Fruta de Leite</v>
          </cell>
          <cell r="D308">
            <v>4647</v>
          </cell>
          <cell r="E308" t="str">
            <v>Montes Claros</v>
          </cell>
        </row>
        <row r="309">
          <cell r="C309" t="str">
            <v>Frutal</v>
          </cell>
          <cell r="D309">
            <v>58588</v>
          </cell>
          <cell r="E309" t="str">
            <v>Uberaba</v>
          </cell>
        </row>
        <row r="310">
          <cell r="C310" t="str">
            <v>Funilândia</v>
          </cell>
          <cell r="D310">
            <v>4686</v>
          </cell>
          <cell r="E310" t="str">
            <v>Sete Lagoas</v>
          </cell>
        </row>
        <row r="311">
          <cell r="C311" t="str">
            <v>Galiléia</v>
          </cell>
          <cell r="D311">
            <v>6222</v>
          </cell>
          <cell r="E311" t="str">
            <v>Governador Valadares</v>
          </cell>
        </row>
        <row r="312">
          <cell r="C312" t="str">
            <v>Gameleiras</v>
          </cell>
          <cell r="D312">
            <v>4793</v>
          </cell>
          <cell r="E312" t="str">
            <v>Montes Claros</v>
          </cell>
        </row>
        <row r="313">
          <cell r="C313" t="str">
            <v>Glaucilândia</v>
          </cell>
          <cell r="D313">
            <v>2928</v>
          </cell>
          <cell r="E313" t="str">
            <v>Montes Claros</v>
          </cell>
        </row>
        <row r="314">
          <cell r="C314" t="str">
            <v>Goiabeira</v>
          </cell>
          <cell r="D314">
            <v>2830</v>
          </cell>
          <cell r="E314" t="str">
            <v>Governador Valadares</v>
          </cell>
        </row>
        <row r="315">
          <cell r="C315" t="str">
            <v>Goianá</v>
          </cell>
          <cell r="D315">
            <v>4053</v>
          </cell>
          <cell r="E315" t="str">
            <v>Juiz de Fora</v>
          </cell>
        </row>
        <row r="316">
          <cell r="C316" t="str">
            <v>Gonçalves</v>
          </cell>
          <cell r="D316">
            <v>4736</v>
          </cell>
          <cell r="E316" t="str">
            <v>Pouso Alegre</v>
          </cell>
        </row>
        <row r="317">
          <cell r="C317" t="str">
            <v>Gonzaga</v>
          </cell>
          <cell r="D317">
            <v>5230</v>
          </cell>
          <cell r="E317" t="str">
            <v>Governador Valadares</v>
          </cell>
        </row>
        <row r="318">
          <cell r="C318" t="str">
            <v>Gouveia</v>
          </cell>
          <cell r="D318">
            <v>11331</v>
          </cell>
          <cell r="E318" t="str">
            <v>Diamantina</v>
          </cell>
        </row>
        <row r="319">
          <cell r="C319" t="str">
            <v>Governador Valadares</v>
          </cell>
          <cell r="D319">
            <v>257172</v>
          </cell>
          <cell r="E319" t="str">
            <v>Governador Valadares</v>
          </cell>
        </row>
        <row r="320">
          <cell r="C320" t="str">
            <v>Grão Mogol</v>
          </cell>
          <cell r="D320">
            <v>13901</v>
          </cell>
          <cell r="E320" t="str">
            <v>Montes Claros</v>
          </cell>
        </row>
        <row r="321">
          <cell r="C321" t="str">
            <v>Grupiara</v>
          </cell>
          <cell r="D321">
            <v>1392</v>
          </cell>
          <cell r="E321" t="str">
            <v>Uberlândia</v>
          </cell>
        </row>
        <row r="322">
          <cell r="C322" t="str">
            <v>Guanhães</v>
          </cell>
          <cell r="D322">
            <v>32244</v>
          </cell>
          <cell r="E322" t="str">
            <v>Itabira</v>
          </cell>
        </row>
        <row r="323">
          <cell r="C323" t="str">
            <v>Guapé</v>
          </cell>
          <cell r="D323">
            <v>13772</v>
          </cell>
          <cell r="E323" t="str">
            <v>Passos</v>
          </cell>
        </row>
        <row r="324">
          <cell r="C324" t="str">
            <v>Guaraciaba</v>
          </cell>
          <cell r="D324">
            <v>9753</v>
          </cell>
          <cell r="E324" t="str">
            <v>Ponte Nova</v>
          </cell>
        </row>
        <row r="325">
          <cell r="C325" t="str">
            <v>Guaraciama</v>
          </cell>
          <cell r="D325">
            <v>5051</v>
          </cell>
          <cell r="E325" t="str">
            <v>Montes Claros</v>
          </cell>
        </row>
        <row r="326">
          <cell r="C326" t="str">
            <v>Guaranésia</v>
          </cell>
          <cell r="D326">
            <v>19150</v>
          </cell>
          <cell r="E326" t="str">
            <v>Alfenas</v>
          </cell>
        </row>
        <row r="327">
          <cell r="C327" t="str">
            <v>Guarani</v>
          </cell>
          <cell r="D327">
            <v>7714</v>
          </cell>
          <cell r="E327" t="str">
            <v>Ubá</v>
          </cell>
        </row>
        <row r="328">
          <cell r="C328" t="str">
            <v>Guarará</v>
          </cell>
          <cell r="D328">
            <v>3149</v>
          </cell>
          <cell r="E328" t="str">
            <v>Juiz de Fora</v>
          </cell>
        </row>
        <row r="329">
          <cell r="C329" t="str">
            <v>Guarda-Mor</v>
          </cell>
          <cell r="D329">
            <v>6539</v>
          </cell>
          <cell r="E329" t="str">
            <v>Patos de Minas</v>
          </cell>
        </row>
        <row r="330">
          <cell r="C330" t="str">
            <v>Guaxupé</v>
          </cell>
          <cell r="D330">
            <v>50911</v>
          </cell>
          <cell r="E330" t="str">
            <v>Alfenas</v>
          </cell>
        </row>
        <row r="331">
          <cell r="C331" t="str">
            <v>Guidoval</v>
          </cell>
          <cell r="D331">
            <v>7131</v>
          </cell>
          <cell r="E331" t="str">
            <v>Ubá</v>
          </cell>
        </row>
        <row r="332">
          <cell r="C332" t="str">
            <v>Guimarânia</v>
          </cell>
          <cell r="D332">
            <v>8478</v>
          </cell>
          <cell r="E332" t="str">
            <v>Patos de Minas</v>
          </cell>
        </row>
        <row r="333">
          <cell r="C333" t="str">
            <v>Guiricema</v>
          </cell>
          <cell r="D333">
            <v>7778</v>
          </cell>
          <cell r="E333" t="str">
            <v>Ubá</v>
          </cell>
        </row>
        <row r="334">
          <cell r="C334" t="str">
            <v>Gurinhatã</v>
          </cell>
          <cell r="D334">
            <v>5192</v>
          </cell>
          <cell r="E334" t="str">
            <v>Ituiutaba</v>
          </cell>
        </row>
        <row r="335">
          <cell r="C335" t="str">
            <v>Heliodora</v>
          </cell>
          <cell r="D335">
            <v>6134</v>
          </cell>
          <cell r="E335" t="str">
            <v>Pouso Alegre</v>
          </cell>
        </row>
        <row r="336">
          <cell r="C336" t="str">
            <v>Iapu</v>
          </cell>
          <cell r="D336">
            <v>12030</v>
          </cell>
          <cell r="E336" t="str">
            <v>Coronel Fabriciano</v>
          </cell>
        </row>
        <row r="337">
          <cell r="C337" t="str">
            <v>Ibertioga</v>
          </cell>
          <cell r="D337">
            <v>5198</v>
          </cell>
          <cell r="E337" t="str">
            <v>Barbacena</v>
          </cell>
        </row>
        <row r="338">
          <cell r="C338" t="str">
            <v>Ibiá</v>
          </cell>
          <cell r="D338">
            <v>22229</v>
          </cell>
          <cell r="E338" t="str">
            <v>Uberaba</v>
          </cell>
        </row>
        <row r="339">
          <cell r="C339" t="str">
            <v>Ibiaí</v>
          </cell>
          <cell r="D339">
            <v>6286</v>
          </cell>
          <cell r="E339" t="str">
            <v>Pirapora</v>
          </cell>
        </row>
        <row r="340">
          <cell r="C340" t="str">
            <v>Ibiracatu</v>
          </cell>
          <cell r="D340">
            <v>5081</v>
          </cell>
          <cell r="E340" t="str">
            <v>Januária</v>
          </cell>
        </row>
        <row r="341">
          <cell r="C341" t="str">
            <v>Ibiraci</v>
          </cell>
          <cell r="D341">
            <v>10948</v>
          </cell>
          <cell r="E341" t="str">
            <v>Passos</v>
          </cell>
        </row>
        <row r="342">
          <cell r="C342" t="str">
            <v>Ibirité</v>
          </cell>
          <cell r="D342">
            <v>170387</v>
          </cell>
          <cell r="E342" t="str">
            <v>Belo Horizonte</v>
          </cell>
        </row>
        <row r="343">
          <cell r="C343" t="str">
            <v>Ibitiúra de Minas</v>
          </cell>
          <cell r="D343">
            <v>3365</v>
          </cell>
          <cell r="E343" t="str">
            <v>Pouso Alegre</v>
          </cell>
        </row>
        <row r="344">
          <cell r="C344" t="str">
            <v>Ibituruna</v>
          </cell>
          <cell r="D344">
            <v>2698</v>
          </cell>
          <cell r="E344" t="str">
            <v>São João Del Rei</v>
          </cell>
        </row>
        <row r="345">
          <cell r="C345" t="str">
            <v>Icaraí de Minas</v>
          </cell>
          <cell r="D345">
            <v>10677</v>
          </cell>
          <cell r="E345" t="str">
            <v>Januária</v>
          </cell>
        </row>
        <row r="346">
          <cell r="C346" t="str">
            <v>Igarapé</v>
          </cell>
          <cell r="D346">
            <v>45847</v>
          </cell>
          <cell r="E346" t="str">
            <v>Belo Horizonte</v>
          </cell>
        </row>
        <row r="347">
          <cell r="C347" t="str">
            <v>Igaratinga</v>
          </cell>
          <cell r="D347">
            <v>10830</v>
          </cell>
          <cell r="E347" t="str">
            <v>Divinópolis</v>
          </cell>
        </row>
        <row r="348">
          <cell r="C348" t="str">
            <v>Iguatama</v>
          </cell>
          <cell r="D348">
            <v>6826</v>
          </cell>
          <cell r="E348" t="str">
            <v>Divinópolis</v>
          </cell>
        </row>
        <row r="349">
          <cell r="C349" t="str">
            <v>Ijaci</v>
          </cell>
          <cell r="D349">
            <v>7003</v>
          </cell>
          <cell r="E349" t="str">
            <v>Varginha</v>
          </cell>
        </row>
        <row r="350">
          <cell r="C350" t="str">
            <v>Ilicínea</v>
          </cell>
          <cell r="D350">
            <v>12741</v>
          </cell>
          <cell r="E350" t="str">
            <v>Varginha</v>
          </cell>
        </row>
        <row r="351">
          <cell r="C351" t="str">
            <v>Imbé de Minas</v>
          </cell>
          <cell r="D351">
            <v>6986</v>
          </cell>
          <cell r="E351" t="str">
            <v>Coronel Fabriciano</v>
          </cell>
        </row>
        <row r="352">
          <cell r="C352" t="str">
            <v>Inconfidentes</v>
          </cell>
          <cell r="D352">
            <v>7301</v>
          </cell>
          <cell r="E352" t="str">
            <v>Pouso Alegre</v>
          </cell>
        </row>
        <row r="353">
          <cell r="C353" t="str">
            <v>Indaiabira</v>
          </cell>
          <cell r="D353">
            <v>6346</v>
          </cell>
          <cell r="E353" t="str">
            <v>Montes Claros</v>
          </cell>
        </row>
        <row r="354">
          <cell r="C354" t="str">
            <v>Indianópolis</v>
          </cell>
          <cell r="D354">
            <v>6171</v>
          </cell>
          <cell r="E354" t="str">
            <v>Uberlândia</v>
          </cell>
        </row>
        <row r="355">
          <cell r="C355" t="str">
            <v>Ingaí</v>
          </cell>
          <cell r="D355">
            <v>2580</v>
          </cell>
          <cell r="E355" t="str">
            <v>Varginha</v>
          </cell>
        </row>
        <row r="356">
          <cell r="C356" t="str">
            <v>Inhapim</v>
          </cell>
          <cell r="D356">
            <v>22692</v>
          </cell>
          <cell r="E356" t="str">
            <v>Coronel Fabriciano</v>
          </cell>
        </row>
        <row r="357">
          <cell r="C357" t="str">
            <v>Inhaúma</v>
          </cell>
          <cell r="D357">
            <v>6239</v>
          </cell>
          <cell r="E357" t="str">
            <v>Sete Lagoas</v>
          </cell>
        </row>
        <row r="358">
          <cell r="C358" t="str">
            <v>Inimutaba</v>
          </cell>
          <cell r="D358">
            <v>7371</v>
          </cell>
          <cell r="E358" t="str">
            <v>Sete Lagoas</v>
          </cell>
        </row>
        <row r="359">
          <cell r="C359" t="str">
            <v>Ipaba</v>
          </cell>
          <cell r="D359">
            <v>17136</v>
          </cell>
          <cell r="E359" t="str">
            <v>Coronel Fabriciano</v>
          </cell>
        </row>
        <row r="360">
          <cell r="C360" t="str">
            <v>Ipanema</v>
          </cell>
          <cell r="D360">
            <v>19522</v>
          </cell>
          <cell r="E360" t="str">
            <v>Manhuaçu</v>
          </cell>
        </row>
        <row r="361">
          <cell r="C361" t="str">
            <v>Ipatinga</v>
          </cell>
          <cell r="D361">
            <v>227731</v>
          </cell>
          <cell r="E361" t="str">
            <v>Coronel Fabriciano</v>
          </cell>
        </row>
        <row r="362">
          <cell r="C362" t="str">
            <v>Ipiaçu</v>
          </cell>
          <cell r="D362">
            <v>3775</v>
          </cell>
          <cell r="E362" t="str">
            <v>Ituiutaba</v>
          </cell>
        </row>
        <row r="363">
          <cell r="C363" t="str">
            <v>Ipuiúna</v>
          </cell>
          <cell r="D363">
            <v>9135</v>
          </cell>
          <cell r="E363" t="str">
            <v>Pouso Alegre</v>
          </cell>
        </row>
        <row r="364">
          <cell r="C364" t="str">
            <v>Iraí de Minas</v>
          </cell>
          <cell r="D364">
            <v>7180</v>
          </cell>
          <cell r="E364" t="str">
            <v>Uberlândia</v>
          </cell>
        </row>
        <row r="365">
          <cell r="C365" t="str">
            <v>Itabira</v>
          </cell>
          <cell r="D365">
            <v>113343</v>
          </cell>
          <cell r="E365" t="str">
            <v>Itabira</v>
          </cell>
        </row>
        <row r="366">
          <cell r="C366" t="str">
            <v>Itabirinha</v>
          </cell>
          <cell r="D366">
            <v>10362</v>
          </cell>
          <cell r="E366" t="str">
            <v>Governador Valadares</v>
          </cell>
        </row>
        <row r="367">
          <cell r="C367" t="str">
            <v>Itabirito</v>
          </cell>
          <cell r="D367">
            <v>53282</v>
          </cell>
          <cell r="E367" t="str">
            <v>Belo Horizonte</v>
          </cell>
        </row>
        <row r="368">
          <cell r="C368" t="str">
            <v>Itacambira</v>
          </cell>
          <cell r="D368">
            <v>4252</v>
          </cell>
          <cell r="E368" t="str">
            <v>Montes Claros</v>
          </cell>
        </row>
        <row r="369">
          <cell r="C369" t="str">
            <v>Itacarambi</v>
          </cell>
          <cell r="D369">
            <v>17208</v>
          </cell>
          <cell r="E369" t="str">
            <v>Januária</v>
          </cell>
        </row>
        <row r="370">
          <cell r="C370" t="str">
            <v>Itaguara</v>
          </cell>
          <cell r="D370">
            <v>13846</v>
          </cell>
          <cell r="E370" t="str">
            <v>Divinópolis</v>
          </cell>
        </row>
        <row r="371">
          <cell r="C371" t="str">
            <v>Itaipé</v>
          </cell>
          <cell r="D371">
            <v>10463</v>
          </cell>
          <cell r="E371" t="str">
            <v>Teófilo Otoni</v>
          </cell>
        </row>
        <row r="372">
          <cell r="C372" t="str">
            <v>Itajubá</v>
          </cell>
          <cell r="D372">
            <v>93073</v>
          </cell>
          <cell r="E372" t="str">
            <v>Pouso Alegre</v>
          </cell>
        </row>
        <row r="373">
          <cell r="C373" t="str">
            <v>Itamarandiba</v>
          </cell>
          <cell r="D373">
            <v>32948</v>
          </cell>
          <cell r="E373" t="str">
            <v>Diamantina</v>
          </cell>
        </row>
        <row r="374">
          <cell r="C374" t="str">
            <v>Itamarati de Minas</v>
          </cell>
          <cell r="D374">
            <v>3690</v>
          </cell>
          <cell r="E374" t="str">
            <v>Leopoldina</v>
          </cell>
        </row>
        <row r="375">
          <cell r="C375" t="str">
            <v>Itambacuri</v>
          </cell>
          <cell r="D375">
            <v>21042</v>
          </cell>
          <cell r="E375" t="str">
            <v>Teófilo Otoni</v>
          </cell>
        </row>
        <row r="376">
          <cell r="C376" t="str">
            <v>Itambé do Mato Dentro</v>
          </cell>
          <cell r="D376">
            <v>2142</v>
          </cell>
          <cell r="E376" t="str">
            <v>Itabira</v>
          </cell>
        </row>
        <row r="377">
          <cell r="C377" t="str">
            <v>Itamogi</v>
          </cell>
          <cell r="D377">
            <v>10770</v>
          </cell>
          <cell r="E377" t="str">
            <v>Passos</v>
          </cell>
        </row>
        <row r="378">
          <cell r="C378" t="str">
            <v>Itamonte</v>
          </cell>
          <cell r="D378">
            <v>14786</v>
          </cell>
          <cell r="E378" t="str">
            <v>Varginha</v>
          </cell>
        </row>
        <row r="379">
          <cell r="C379" t="str">
            <v>Itanhandu</v>
          </cell>
          <cell r="D379">
            <v>15236</v>
          </cell>
          <cell r="E379" t="str">
            <v>Varginha</v>
          </cell>
        </row>
        <row r="380">
          <cell r="C380" t="str">
            <v>Itanhomi</v>
          </cell>
          <cell r="D380">
            <v>11128</v>
          </cell>
          <cell r="E380" t="str">
            <v>Governador Valadares</v>
          </cell>
        </row>
        <row r="381">
          <cell r="C381" t="str">
            <v>Itaobim</v>
          </cell>
          <cell r="D381">
            <v>19151</v>
          </cell>
          <cell r="E381" t="str">
            <v>Pedra Azul</v>
          </cell>
        </row>
        <row r="382">
          <cell r="C382" t="str">
            <v>Itapagipe</v>
          </cell>
          <cell r="D382">
            <v>13690</v>
          </cell>
          <cell r="E382" t="str">
            <v>Uberaba</v>
          </cell>
        </row>
        <row r="383">
          <cell r="C383" t="str">
            <v>Itapecerica</v>
          </cell>
          <cell r="D383">
            <v>20984</v>
          </cell>
          <cell r="E383" t="str">
            <v>Divinópolis</v>
          </cell>
        </row>
        <row r="384">
          <cell r="C384" t="str">
            <v>Itapeva</v>
          </cell>
          <cell r="D384">
            <v>12692</v>
          </cell>
          <cell r="E384" t="str">
            <v>Pouso Alegre</v>
          </cell>
        </row>
        <row r="385">
          <cell r="C385" t="str">
            <v>Itatiaiuçu</v>
          </cell>
          <cell r="D385">
            <v>12966</v>
          </cell>
          <cell r="E385" t="str">
            <v>Divinópolis</v>
          </cell>
        </row>
        <row r="386">
          <cell r="C386" t="str">
            <v>Itaú de Minas</v>
          </cell>
          <cell r="D386">
            <v>14406</v>
          </cell>
          <cell r="E386" t="str">
            <v>Passos</v>
          </cell>
        </row>
        <row r="387">
          <cell r="C387" t="str">
            <v>Itaúna</v>
          </cell>
          <cell r="D387">
            <v>97669</v>
          </cell>
          <cell r="E387" t="str">
            <v>Divinópolis</v>
          </cell>
        </row>
        <row r="388">
          <cell r="C388" t="str">
            <v>Itaverava</v>
          </cell>
          <cell r="D388">
            <v>5642</v>
          </cell>
          <cell r="E388" t="str">
            <v>Barbacena</v>
          </cell>
        </row>
        <row r="389">
          <cell r="C389" t="str">
            <v>Itinga</v>
          </cell>
          <cell r="D389">
            <v>13745</v>
          </cell>
          <cell r="E389" t="str">
            <v>Pedra Azul</v>
          </cell>
        </row>
        <row r="390">
          <cell r="C390" t="str">
            <v>Itueta</v>
          </cell>
          <cell r="D390">
            <v>6052</v>
          </cell>
          <cell r="E390" t="str">
            <v>Governador Valadares</v>
          </cell>
        </row>
        <row r="391">
          <cell r="C391" t="str">
            <v>Ituiutaba</v>
          </cell>
          <cell r="D391">
            <v>102217</v>
          </cell>
          <cell r="E391" t="str">
            <v>Ituiutaba</v>
          </cell>
        </row>
        <row r="392">
          <cell r="C392" t="str">
            <v>Itumirim</v>
          </cell>
          <cell r="D392">
            <v>6635</v>
          </cell>
          <cell r="E392" t="str">
            <v>Varginha</v>
          </cell>
        </row>
        <row r="393">
          <cell r="C393" t="str">
            <v>Iturama</v>
          </cell>
          <cell r="D393">
            <v>38295</v>
          </cell>
          <cell r="E393" t="str">
            <v>Uberaba</v>
          </cell>
        </row>
        <row r="394">
          <cell r="C394" t="str">
            <v>Itutinga</v>
          </cell>
          <cell r="D394">
            <v>4217</v>
          </cell>
          <cell r="E394" t="str">
            <v>Varginha</v>
          </cell>
        </row>
        <row r="395">
          <cell r="C395" t="str">
            <v>Jaboticatubas</v>
          </cell>
          <cell r="D395">
            <v>20406</v>
          </cell>
          <cell r="E395" t="str">
            <v>Belo Horizonte</v>
          </cell>
        </row>
        <row r="396">
          <cell r="C396" t="str">
            <v>Jacinto</v>
          </cell>
          <cell r="D396">
            <v>11042</v>
          </cell>
          <cell r="E396" t="str">
            <v>Pedra Azul</v>
          </cell>
        </row>
        <row r="397">
          <cell r="C397" t="str">
            <v>Jacuí</v>
          </cell>
          <cell r="D397">
            <v>7495</v>
          </cell>
          <cell r="E397" t="str">
            <v>Passos</v>
          </cell>
        </row>
        <row r="398">
          <cell r="C398" t="str">
            <v>Jacutinga</v>
          </cell>
          <cell r="D398">
            <v>25525</v>
          </cell>
          <cell r="E398" t="str">
            <v>Pouso Alegre</v>
          </cell>
        </row>
        <row r="399">
          <cell r="C399" t="str">
            <v>Jaguaraçu</v>
          </cell>
          <cell r="D399">
            <v>3092</v>
          </cell>
          <cell r="E399" t="str">
            <v>Coronel Fabriciano</v>
          </cell>
        </row>
        <row r="400">
          <cell r="C400" t="str">
            <v>Jaíba</v>
          </cell>
          <cell r="D400">
            <v>37660</v>
          </cell>
          <cell r="E400" t="str">
            <v>Montes Claros</v>
          </cell>
        </row>
        <row r="401">
          <cell r="C401" t="str">
            <v>Jampruca</v>
          </cell>
          <cell r="D401">
            <v>4296</v>
          </cell>
          <cell r="E401" t="str">
            <v>Governador Valadares</v>
          </cell>
        </row>
        <row r="402">
          <cell r="C402" t="str">
            <v>Janaúba</v>
          </cell>
          <cell r="D402">
            <v>70699</v>
          </cell>
          <cell r="E402" t="str">
            <v>Montes Claros</v>
          </cell>
        </row>
        <row r="403">
          <cell r="C403" t="str">
            <v>Januária</v>
          </cell>
          <cell r="D403">
            <v>65130</v>
          </cell>
          <cell r="E403" t="str">
            <v>Januária</v>
          </cell>
        </row>
        <row r="404">
          <cell r="C404" t="str">
            <v>Japaraíba</v>
          </cell>
          <cell r="D404">
            <v>4508</v>
          </cell>
          <cell r="E404" t="str">
            <v>Divinópolis</v>
          </cell>
        </row>
        <row r="405">
          <cell r="C405" t="str">
            <v>Japonvar</v>
          </cell>
          <cell r="D405">
            <v>8127</v>
          </cell>
          <cell r="E405" t="str">
            <v>Januária</v>
          </cell>
        </row>
        <row r="406">
          <cell r="C406" t="str">
            <v>Jeceaba</v>
          </cell>
          <cell r="D406">
            <v>6197</v>
          </cell>
          <cell r="E406" t="str">
            <v>Barbacena</v>
          </cell>
        </row>
        <row r="407">
          <cell r="C407" t="str">
            <v>Jenipapo de Minas</v>
          </cell>
          <cell r="D407">
            <v>6100</v>
          </cell>
          <cell r="E407" t="str">
            <v>Diamantina</v>
          </cell>
        </row>
        <row r="408">
          <cell r="C408" t="str">
            <v>Jequeri</v>
          </cell>
          <cell r="D408">
            <v>12419</v>
          </cell>
          <cell r="E408" t="str">
            <v>Ponte Nova</v>
          </cell>
        </row>
        <row r="409">
          <cell r="C409" t="str">
            <v>Jequitaí</v>
          </cell>
          <cell r="D409">
            <v>6484</v>
          </cell>
          <cell r="E409" t="str">
            <v>Montes Claros</v>
          </cell>
        </row>
        <row r="410">
          <cell r="C410" t="str">
            <v>Jequitibá</v>
          </cell>
          <cell r="D410">
            <v>5883</v>
          </cell>
          <cell r="E410" t="str">
            <v>Sete Lagoas</v>
          </cell>
        </row>
        <row r="411">
          <cell r="C411" t="str">
            <v>Jequitinhonha</v>
          </cell>
          <cell r="D411">
            <v>24002</v>
          </cell>
          <cell r="E411" t="str">
            <v>Pedra Azul</v>
          </cell>
        </row>
        <row r="412">
          <cell r="C412" t="str">
            <v>Jesuânia</v>
          </cell>
          <cell r="D412">
            <v>5138</v>
          </cell>
          <cell r="E412" t="str">
            <v>Varginha</v>
          </cell>
        </row>
        <row r="413">
          <cell r="C413" t="str">
            <v>Joaíma</v>
          </cell>
          <cell r="D413">
            <v>13888</v>
          </cell>
          <cell r="E413" t="str">
            <v>Pedra Azul</v>
          </cell>
        </row>
        <row r="414">
          <cell r="C414" t="str">
            <v>Joanésia</v>
          </cell>
          <cell r="D414">
            <v>4329</v>
          </cell>
          <cell r="E414" t="str">
            <v>Coronel Fabriciano</v>
          </cell>
        </row>
        <row r="415">
          <cell r="C415" t="str">
            <v>João Monlevade</v>
          </cell>
          <cell r="D415">
            <v>80187</v>
          </cell>
          <cell r="E415" t="str">
            <v>Itabira</v>
          </cell>
        </row>
        <row r="416">
          <cell r="C416" t="str">
            <v>João Pinheiro</v>
          </cell>
          <cell r="D416">
            <v>46801</v>
          </cell>
          <cell r="E416" t="str">
            <v>Patos de Minas</v>
          </cell>
        </row>
        <row r="417">
          <cell r="C417" t="str">
            <v>Joaquim Felício</v>
          </cell>
          <cell r="D417">
            <v>3854</v>
          </cell>
          <cell r="E417" t="str">
            <v>Montes Claros</v>
          </cell>
        </row>
        <row r="418">
          <cell r="C418" t="str">
            <v>Jordânia</v>
          </cell>
          <cell r="D418">
            <v>10304</v>
          </cell>
          <cell r="E418" t="str">
            <v>Pedra Azul</v>
          </cell>
        </row>
        <row r="419">
          <cell r="C419" t="str">
            <v>José Gonçalves de Minas</v>
          </cell>
          <cell r="D419">
            <v>3969</v>
          </cell>
          <cell r="E419" t="str">
            <v>Diamantina</v>
          </cell>
        </row>
        <row r="420">
          <cell r="C420" t="str">
            <v>José Raydan</v>
          </cell>
          <cell r="D420">
            <v>4268</v>
          </cell>
          <cell r="E420" t="str">
            <v>Governador Valadares</v>
          </cell>
        </row>
        <row r="421">
          <cell r="C421" t="str">
            <v>Josenópolis</v>
          </cell>
          <cell r="D421">
            <v>3630</v>
          </cell>
          <cell r="E421" t="str">
            <v>Montes Claros</v>
          </cell>
        </row>
        <row r="422">
          <cell r="C422" t="str">
            <v>Juatuba</v>
          </cell>
          <cell r="D422">
            <v>30716</v>
          </cell>
          <cell r="E422" t="str">
            <v>Belo Horizonte</v>
          </cell>
        </row>
        <row r="423">
          <cell r="C423" t="str">
            <v>Juiz de Fora</v>
          </cell>
          <cell r="D423">
            <v>540756</v>
          </cell>
          <cell r="E423" t="str">
            <v>Juiz de Fora</v>
          </cell>
        </row>
        <row r="424">
          <cell r="C424" t="str">
            <v>Juramento</v>
          </cell>
          <cell r="D424">
            <v>3768</v>
          </cell>
          <cell r="E424" t="str">
            <v>Montes Claros</v>
          </cell>
        </row>
        <row r="425">
          <cell r="C425" t="str">
            <v>Juruaia</v>
          </cell>
          <cell r="D425">
            <v>11084</v>
          </cell>
          <cell r="E425" t="str">
            <v>Alfenas</v>
          </cell>
        </row>
        <row r="426">
          <cell r="C426" t="str">
            <v>Juvenília</v>
          </cell>
          <cell r="D426">
            <v>5789</v>
          </cell>
          <cell r="E426" t="str">
            <v>Januária</v>
          </cell>
        </row>
        <row r="427">
          <cell r="C427" t="str">
            <v>Ladainha</v>
          </cell>
          <cell r="D427">
            <v>14375</v>
          </cell>
          <cell r="E427" t="str">
            <v>Teófilo Otoni</v>
          </cell>
        </row>
        <row r="428">
          <cell r="C428" t="str">
            <v>Lagamar</v>
          </cell>
          <cell r="D428">
            <v>6631</v>
          </cell>
          <cell r="E428" t="str">
            <v>Patos de Minas</v>
          </cell>
        </row>
        <row r="429">
          <cell r="C429" t="str">
            <v>Lagoa da Prata</v>
          </cell>
          <cell r="D429">
            <v>51412</v>
          </cell>
          <cell r="E429" t="str">
            <v>Divinópolis</v>
          </cell>
        </row>
        <row r="430">
          <cell r="C430" t="str">
            <v>Lagoa dos Patos</v>
          </cell>
          <cell r="D430">
            <v>3313</v>
          </cell>
          <cell r="E430" t="str">
            <v>Montes Claros</v>
          </cell>
        </row>
        <row r="431">
          <cell r="C431" t="str">
            <v>Lagoa Dourada</v>
          </cell>
          <cell r="D431">
            <v>12769</v>
          </cell>
          <cell r="E431" t="str">
            <v>São João Del Rei</v>
          </cell>
        </row>
        <row r="432">
          <cell r="C432" t="str">
            <v>Lagoa Formosa</v>
          </cell>
          <cell r="D432">
            <v>18904</v>
          </cell>
          <cell r="E432" t="str">
            <v>Patos de Minas</v>
          </cell>
        </row>
        <row r="433">
          <cell r="C433" t="str">
            <v>Lagoa Grande</v>
          </cell>
          <cell r="D433">
            <v>8969</v>
          </cell>
          <cell r="E433" t="str">
            <v>Patos de Minas</v>
          </cell>
        </row>
        <row r="434">
          <cell r="C434" t="str">
            <v>Lagoa Santa</v>
          </cell>
          <cell r="D434">
            <v>75145</v>
          </cell>
          <cell r="E434" t="str">
            <v>Belo Horizonte</v>
          </cell>
        </row>
        <row r="435">
          <cell r="C435" t="str">
            <v>Lajinha</v>
          </cell>
          <cell r="D435">
            <v>20835</v>
          </cell>
          <cell r="E435" t="str">
            <v>Manhuaçu</v>
          </cell>
        </row>
        <row r="436">
          <cell r="C436" t="str">
            <v>Lambari</v>
          </cell>
          <cell r="D436">
            <v>20414</v>
          </cell>
          <cell r="E436" t="str">
            <v>Varginha</v>
          </cell>
        </row>
        <row r="437">
          <cell r="C437" t="str">
            <v>Lamim</v>
          </cell>
          <cell r="D437">
            <v>3184</v>
          </cell>
          <cell r="E437" t="str">
            <v>Barbacena</v>
          </cell>
        </row>
        <row r="438">
          <cell r="C438" t="str">
            <v>Laranjal</v>
          </cell>
          <cell r="D438">
            <v>5963</v>
          </cell>
          <cell r="E438" t="str">
            <v>Leopoldina</v>
          </cell>
        </row>
        <row r="439">
          <cell r="C439" t="str">
            <v>Lassance</v>
          </cell>
          <cell r="D439">
            <v>7124</v>
          </cell>
          <cell r="E439" t="str">
            <v>Pirapora</v>
          </cell>
        </row>
        <row r="440">
          <cell r="C440" t="str">
            <v>Lavras</v>
          </cell>
          <cell r="D440">
            <v>104761</v>
          </cell>
          <cell r="E440" t="str">
            <v>Varginha</v>
          </cell>
        </row>
        <row r="441">
          <cell r="C441" t="str">
            <v>Leandro Ferreira</v>
          </cell>
          <cell r="D441">
            <v>3199</v>
          </cell>
          <cell r="E441" t="str">
            <v>Divinópolis</v>
          </cell>
        </row>
        <row r="442">
          <cell r="C442" t="str">
            <v>Leme do Prado</v>
          </cell>
          <cell r="D442">
            <v>4341</v>
          </cell>
          <cell r="E442" t="str">
            <v>Diamantina</v>
          </cell>
        </row>
        <row r="443">
          <cell r="C443" t="str">
            <v>Leopoldina</v>
          </cell>
          <cell r="D443">
            <v>51145</v>
          </cell>
          <cell r="E443" t="str">
            <v>Leopoldina</v>
          </cell>
        </row>
        <row r="444">
          <cell r="C444" t="str">
            <v>Liberdade</v>
          </cell>
          <cell r="D444">
            <v>4737</v>
          </cell>
          <cell r="E444" t="str">
            <v>Juiz de Fora</v>
          </cell>
        </row>
        <row r="445">
          <cell r="C445" t="str">
            <v>Lima Duarte</v>
          </cell>
          <cell r="D445">
            <v>17221</v>
          </cell>
          <cell r="E445" t="str">
            <v>Juiz de Fora</v>
          </cell>
        </row>
        <row r="446">
          <cell r="C446" t="str">
            <v>Limeira do Oeste</v>
          </cell>
          <cell r="D446">
            <v>8687</v>
          </cell>
          <cell r="E446" t="str">
            <v>Uberaba</v>
          </cell>
        </row>
        <row r="447">
          <cell r="C447" t="str">
            <v>Lontra</v>
          </cell>
          <cell r="D447">
            <v>8790</v>
          </cell>
          <cell r="E447" t="str">
            <v>Januária</v>
          </cell>
        </row>
        <row r="448">
          <cell r="C448" t="str">
            <v>Luisburgo</v>
          </cell>
          <cell r="D448">
            <v>6956</v>
          </cell>
          <cell r="E448" t="str">
            <v>Manhuaçu</v>
          </cell>
        </row>
        <row r="449">
          <cell r="C449" t="str">
            <v>Luislândia</v>
          </cell>
          <cell r="D449">
            <v>6210</v>
          </cell>
          <cell r="E449" t="str">
            <v>Januária</v>
          </cell>
        </row>
        <row r="450">
          <cell r="C450" t="str">
            <v>Luminárias</v>
          </cell>
          <cell r="D450">
            <v>5586</v>
          </cell>
          <cell r="E450" t="str">
            <v>Varginha</v>
          </cell>
        </row>
        <row r="451">
          <cell r="C451" t="str">
            <v>Luz</v>
          </cell>
          <cell r="D451">
            <v>17875</v>
          </cell>
          <cell r="E451" t="str">
            <v>Divinópolis</v>
          </cell>
        </row>
        <row r="452">
          <cell r="C452" t="str">
            <v>Machacalis</v>
          </cell>
          <cell r="D452">
            <v>6487</v>
          </cell>
          <cell r="E452" t="str">
            <v>Teófilo Otoni</v>
          </cell>
        </row>
        <row r="453">
          <cell r="C453" t="str">
            <v>Machado</v>
          </cell>
          <cell r="D453">
            <v>37684</v>
          </cell>
          <cell r="E453" t="str">
            <v>Alfenas</v>
          </cell>
        </row>
        <row r="454">
          <cell r="C454" t="str">
            <v>Madre de Deus de Minas</v>
          </cell>
          <cell r="D454">
            <v>5191</v>
          </cell>
          <cell r="E454" t="str">
            <v>São João Del Rei</v>
          </cell>
        </row>
        <row r="455">
          <cell r="C455" t="str">
            <v>Malacacheta</v>
          </cell>
          <cell r="D455">
            <v>17516</v>
          </cell>
          <cell r="E455" t="str">
            <v>Teófilo Otoni</v>
          </cell>
        </row>
        <row r="456">
          <cell r="C456" t="str">
            <v>Mamonas</v>
          </cell>
          <cell r="D456">
            <v>5997</v>
          </cell>
          <cell r="E456" t="str">
            <v>Montes Claros</v>
          </cell>
        </row>
        <row r="457">
          <cell r="C457" t="str">
            <v>Manga</v>
          </cell>
          <cell r="D457">
            <v>18886</v>
          </cell>
          <cell r="E457" t="str">
            <v>Januária</v>
          </cell>
        </row>
        <row r="458">
          <cell r="C458" t="str">
            <v>Manhuaçu</v>
          </cell>
          <cell r="D458">
            <v>91886</v>
          </cell>
          <cell r="E458" t="str">
            <v>Manhuaçu</v>
          </cell>
        </row>
        <row r="459">
          <cell r="C459" t="str">
            <v>Manhumirim</v>
          </cell>
          <cell r="D459">
            <v>20610</v>
          </cell>
          <cell r="E459" t="str">
            <v>Manhuaçu</v>
          </cell>
        </row>
        <row r="460">
          <cell r="C460" t="str">
            <v>Mantena</v>
          </cell>
          <cell r="D460">
            <v>26535</v>
          </cell>
          <cell r="E460" t="str">
            <v>Governador Valadares</v>
          </cell>
        </row>
        <row r="461">
          <cell r="C461" t="str">
            <v>Mar de Espanha</v>
          </cell>
          <cell r="D461">
            <v>12721</v>
          </cell>
          <cell r="E461" t="str">
            <v>Juiz de Fora</v>
          </cell>
        </row>
        <row r="462">
          <cell r="C462" t="str">
            <v>Maravilhas</v>
          </cell>
          <cell r="D462">
            <v>7333</v>
          </cell>
          <cell r="E462" t="str">
            <v>Sete Lagoas</v>
          </cell>
        </row>
        <row r="463">
          <cell r="C463" t="str">
            <v>Maria da Fé</v>
          </cell>
          <cell r="D463">
            <v>14247</v>
          </cell>
          <cell r="E463" t="str">
            <v>Pouso Alegre</v>
          </cell>
        </row>
        <row r="464">
          <cell r="C464" t="str">
            <v>Mariana</v>
          </cell>
          <cell r="D464">
            <v>61387</v>
          </cell>
          <cell r="E464" t="str">
            <v>Belo Horizonte</v>
          </cell>
        </row>
        <row r="465">
          <cell r="C465" t="str">
            <v>Marilac</v>
          </cell>
          <cell r="D465">
            <v>4224</v>
          </cell>
          <cell r="E465" t="str">
            <v>Governador Valadares</v>
          </cell>
        </row>
        <row r="466">
          <cell r="C466" t="str">
            <v>Mário Campos</v>
          </cell>
          <cell r="D466">
            <v>15861</v>
          </cell>
          <cell r="E466" t="str">
            <v>Belo Horizonte</v>
          </cell>
        </row>
        <row r="467">
          <cell r="C467" t="str">
            <v>Maripá de Minas</v>
          </cell>
          <cell r="D467">
            <v>3387</v>
          </cell>
          <cell r="E467" t="str">
            <v>Juiz de Fora</v>
          </cell>
        </row>
        <row r="468">
          <cell r="C468" t="str">
            <v>Marliéria</v>
          </cell>
          <cell r="D468">
            <v>4592</v>
          </cell>
          <cell r="E468" t="str">
            <v>Coronel Fabriciano</v>
          </cell>
        </row>
        <row r="469">
          <cell r="C469" t="str">
            <v>Marmelópolis</v>
          </cell>
          <cell r="D469">
            <v>3200</v>
          </cell>
          <cell r="E469" t="str">
            <v>Pouso Alegre</v>
          </cell>
        </row>
        <row r="470">
          <cell r="C470" t="str">
            <v>Martinho Campos</v>
          </cell>
          <cell r="D470">
            <v>14003</v>
          </cell>
          <cell r="E470" t="str">
            <v>Divinópolis</v>
          </cell>
        </row>
        <row r="471">
          <cell r="C471" t="str">
            <v>Martins Soares</v>
          </cell>
          <cell r="D471">
            <v>8396</v>
          </cell>
          <cell r="E471" t="str">
            <v>Manhuaçu</v>
          </cell>
        </row>
        <row r="472">
          <cell r="C472" t="str">
            <v>Mata Verde</v>
          </cell>
          <cell r="D472">
            <v>9113</v>
          </cell>
          <cell r="E472" t="str">
            <v>Pedra Azul</v>
          </cell>
        </row>
        <row r="473">
          <cell r="C473" t="str">
            <v>Materlândia</v>
          </cell>
          <cell r="D473">
            <v>3963</v>
          </cell>
          <cell r="E473" t="str">
            <v>Itabira</v>
          </cell>
        </row>
        <row r="474">
          <cell r="C474" t="str">
            <v>Mateus Leme</v>
          </cell>
          <cell r="D474">
            <v>37841</v>
          </cell>
          <cell r="E474" t="str">
            <v>Belo Horizonte</v>
          </cell>
        </row>
        <row r="475">
          <cell r="C475" t="str">
            <v>Mathias Lobato</v>
          </cell>
          <cell r="D475">
            <v>3038</v>
          </cell>
          <cell r="E475" t="str">
            <v>Governador Valadares</v>
          </cell>
        </row>
        <row r="476">
          <cell r="C476" t="str">
            <v>Matias Barbosa</v>
          </cell>
          <cell r="D476">
            <v>14121</v>
          </cell>
          <cell r="E476" t="str">
            <v>Juiz de Fora</v>
          </cell>
        </row>
        <row r="477">
          <cell r="C477" t="str">
            <v>Matias Cardoso</v>
          </cell>
          <cell r="D477">
            <v>8895</v>
          </cell>
          <cell r="E477" t="str">
            <v>Montes Claros</v>
          </cell>
        </row>
        <row r="478">
          <cell r="C478" t="str">
            <v>Matipó</v>
          </cell>
          <cell r="D478">
            <v>18552</v>
          </cell>
          <cell r="E478" t="str">
            <v>Manhuaçu</v>
          </cell>
        </row>
        <row r="479">
          <cell r="C479" t="str">
            <v>Mato Verde</v>
          </cell>
          <cell r="D479">
            <v>12038</v>
          </cell>
          <cell r="E479" t="str">
            <v>Montes Claros</v>
          </cell>
        </row>
        <row r="480">
          <cell r="C480" t="str">
            <v>Matozinhos</v>
          </cell>
          <cell r="D480">
            <v>37618</v>
          </cell>
          <cell r="E480" t="str">
            <v>Belo Horizonte</v>
          </cell>
        </row>
        <row r="481">
          <cell r="C481" t="str">
            <v>Matutina</v>
          </cell>
          <cell r="D481">
            <v>3814</v>
          </cell>
          <cell r="E481" t="str">
            <v>Patos de Minas</v>
          </cell>
        </row>
        <row r="482">
          <cell r="C482" t="str">
            <v>Medeiros</v>
          </cell>
          <cell r="D482">
            <v>3900</v>
          </cell>
          <cell r="E482" t="str">
            <v>Divinópolis</v>
          </cell>
        </row>
        <row r="483">
          <cell r="C483" t="str">
            <v>Medina</v>
          </cell>
          <cell r="D483">
            <v>20156</v>
          </cell>
          <cell r="E483" t="str">
            <v>Pedra Azul</v>
          </cell>
        </row>
        <row r="484">
          <cell r="C484" t="str">
            <v>Mendes Pimentel</v>
          </cell>
          <cell r="D484">
            <v>5606</v>
          </cell>
          <cell r="E484" t="str">
            <v>Governador Valadares</v>
          </cell>
        </row>
        <row r="485">
          <cell r="C485" t="str">
            <v>Mercês</v>
          </cell>
          <cell r="D485">
            <v>10373</v>
          </cell>
          <cell r="E485" t="str">
            <v>Ubá</v>
          </cell>
        </row>
        <row r="486">
          <cell r="C486" t="str">
            <v>Mesquita</v>
          </cell>
          <cell r="D486">
            <v>5040</v>
          </cell>
          <cell r="E486" t="str">
            <v>Coronel Fabriciano</v>
          </cell>
        </row>
        <row r="487">
          <cell r="C487" t="str">
            <v>Minas Novas</v>
          </cell>
          <cell r="D487">
            <v>24405</v>
          </cell>
          <cell r="E487" t="str">
            <v>Diamantina</v>
          </cell>
        </row>
        <row r="488">
          <cell r="C488" t="str">
            <v>Minduri</v>
          </cell>
          <cell r="D488">
            <v>3741</v>
          </cell>
          <cell r="E488" t="str">
            <v>Varginha</v>
          </cell>
        </row>
        <row r="489">
          <cell r="C489" t="str">
            <v>Mirabela</v>
          </cell>
          <cell r="D489">
            <v>13651</v>
          </cell>
          <cell r="E489" t="str">
            <v>Montes Claros</v>
          </cell>
        </row>
        <row r="490">
          <cell r="C490" t="str">
            <v>Miradouro</v>
          </cell>
          <cell r="D490">
            <v>8968</v>
          </cell>
          <cell r="E490" t="str">
            <v>Ubá</v>
          </cell>
        </row>
        <row r="491">
          <cell r="C491" t="str">
            <v>Miraí</v>
          </cell>
          <cell r="D491">
            <v>13633</v>
          </cell>
          <cell r="E491" t="str">
            <v>Ubá</v>
          </cell>
        </row>
        <row r="492">
          <cell r="C492" t="str">
            <v>Miravânia</v>
          </cell>
          <cell r="D492">
            <v>3985</v>
          </cell>
          <cell r="E492" t="str">
            <v>Januária</v>
          </cell>
        </row>
        <row r="493">
          <cell r="C493" t="str">
            <v>Moeda</v>
          </cell>
          <cell r="D493">
            <v>5125</v>
          </cell>
          <cell r="E493" t="str">
            <v>Belo Horizonte</v>
          </cell>
        </row>
        <row r="494">
          <cell r="C494" t="str">
            <v>Moema</v>
          </cell>
          <cell r="D494">
            <v>7548</v>
          </cell>
          <cell r="E494" t="str">
            <v>Divinópolis</v>
          </cell>
        </row>
        <row r="495">
          <cell r="C495" t="str">
            <v>Monjolos</v>
          </cell>
          <cell r="D495">
            <v>2169</v>
          </cell>
          <cell r="E495" t="str">
            <v>Sete Lagoas</v>
          </cell>
        </row>
        <row r="496">
          <cell r="C496" t="str">
            <v>Monsenhor Paulo</v>
          </cell>
          <cell r="D496">
            <v>8340</v>
          </cell>
          <cell r="E496" t="str">
            <v>Varginha</v>
          </cell>
        </row>
        <row r="497">
          <cell r="C497" t="str">
            <v>Montalvânia</v>
          </cell>
          <cell r="D497">
            <v>14060</v>
          </cell>
          <cell r="E497" t="str">
            <v>Januária</v>
          </cell>
        </row>
        <row r="498">
          <cell r="C498" t="str">
            <v>Monte Alegre de Minas</v>
          </cell>
          <cell r="D498">
            <v>20170</v>
          </cell>
          <cell r="E498" t="str">
            <v>Uberlândia</v>
          </cell>
        </row>
        <row r="499">
          <cell r="C499" t="str">
            <v>Monte Azul</v>
          </cell>
          <cell r="D499">
            <v>20328</v>
          </cell>
          <cell r="E499" t="str">
            <v>Montes Claros</v>
          </cell>
        </row>
        <row r="500">
          <cell r="C500" t="str">
            <v>Monte Belo</v>
          </cell>
          <cell r="D500">
            <v>13046</v>
          </cell>
          <cell r="E500" t="str">
            <v>Alfenas</v>
          </cell>
        </row>
        <row r="501">
          <cell r="C501" t="str">
            <v>Monte Carmelo</v>
          </cell>
          <cell r="D501">
            <v>47689</v>
          </cell>
          <cell r="E501" t="str">
            <v>Uberlândia</v>
          </cell>
        </row>
        <row r="502">
          <cell r="C502" t="str">
            <v>Monte Formoso</v>
          </cell>
          <cell r="D502">
            <v>4381</v>
          </cell>
          <cell r="E502" t="str">
            <v>Pedra Azul</v>
          </cell>
        </row>
        <row r="503">
          <cell r="C503" t="str">
            <v>Monte Santo de Minas</v>
          </cell>
          <cell r="D503">
            <v>20890</v>
          </cell>
          <cell r="E503" t="str">
            <v>Passos</v>
          </cell>
        </row>
        <row r="504">
          <cell r="C504" t="str">
            <v>Monte Sião</v>
          </cell>
          <cell r="D504">
            <v>24089</v>
          </cell>
          <cell r="E504" t="str">
            <v>Pouso Alegre</v>
          </cell>
        </row>
        <row r="505">
          <cell r="C505" t="str">
            <v>Montes Claros</v>
          </cell>
          <cell r="D505">
            <v>414240</v>
          </cell>
          <cell r="E505" t="str">
            <v>Montes Claros</v>
          </cell>
        </row>
        <row r="506">
          <cell r="C506" t="str">
            <v>Montezuma</v>
          </cell>
          <cell r="D506">
            <v>6888</v>
          </cell>
          <cell r="E506" t="str">
            <v>Montes Claros</v>
          </cell>
        </row>
        <row r="507">
          <cell r="C507" t="str">
            <v>Morada Nova de Minas</v>
          </cell>
          <cell r="D507">
            <v>9066</v>
          </cell>
          <cell r="E507" t="str">
            <v>Sete Lagoas</v>
          </cell>
        </row>
        <row r="508">
          <cell r="C508" t="str">
            <v>Morro da Garça</v>
          </cell>
          <cell r="D508">
            <v>2411</v>
          </cell>
          <cell r="E508" t="str">
            <v>Sete Lagoas</v>
          </cell>
        </row>
        <row r="509">
          <cell r="C509" t="str">
            <v>Morro do Pilar</v>
          </cell>
          <cell r="D509">
            <v>3133</v>
          </cell>
          <cell r="E509" t="str">
            <v>Itabira</v>
          </cell>
        </row>
        <row r="510">
          <cell r="C510" t="str">
            <v>Munhoz</v>
          </cell>
          <cell r="D510">
            <v>7451</v>
          </cell>
          <cell r="E510" t="str">
            <v>Pouso Alegre</v>
          </cell>
        </row>
        <row r="511">
          <cell r="C511" t="str">
            <v>Muriaé</v>
          </cell>
          <cell r="D511">
            <v>104108</v>
          </cell>
          <cell r="E511" t="str">
            <v>Ubá</v>
          </cell>
        </row>
        <row r="512">
          <cell r="C512" t="str">
            <v>Mutum</v>
          </cell>
          <cell r="D512">
            <v>27635</v>
          </cell>
          <cell r="E512" t="str">
            <v>Manhuaçu</v>
          </cell>
        </row>
        <row r="513">
          <cell r="C513" t="str">
            <v>Muzambinho</v>
          </cell>
          <cell r="D513">
            <v>21891</v>
          </cell>
          <cell r="E513" t="str">
            <v>Alfenas</v>
          </cell>
        </row>
        <row r="514">
          <cell r="C514" t="str">
            <v>Nacip Raydan</v>
          </cell>
          <cell r="D514">
            <v>2459</v>
          </cell>
          <cell r="E514" t="str">
            <v>Governador Valadares</v>
          </cell>
        </row>
        <row r="515">
          <cell r="C515" t="str">
            <v>Nanuque</v>
          </cell>
          <cell r="D515">
            <v>35038</v>
          </cell>
          <cell r="E515" t="str">
            <v>Teófilo Otoni</v>
          </cell>
        </row>
        <row r="516">
          <cell r="C516" t="str">
            <v>Naque</v>
          </cell>
          <cell r="D516">
            <v>6303</v>
          </cell>
          <cell r="E516" t="str">
            <v>Coronel Fabriciano</v>
          </cell>
        </row>
        <row r="517">
          <cell r="C517" t="str">
            <v>Natalândia</v>
          </cell>
          <cell r="D517">
            <v>3520</v>
          </cell>
          <cell r="E517" t="str">
            <v>Unaí</v>
          </cell>
        </row>
        <row r="518">
          <cell r="C518" t="str">
            <v>Natércia</v>
          </cell>
          <cell r="D518">
            <v>4691</v>
          </cell>
          <cell r="E518" t="str">
            <v>Pouso Alegre</v>
          </cell>
        </row>
        <row r="519">
          <cell r="C519" t="str">
            <v>Nazareno</v>
          </cell>
          <cell r="D519">
            <v>8179</v>
          </cell>
          <cell r="E519" t="str">
            <v>São João Del Rei</v>
          </cell>
        </row>
        <row r="520">
          <cell r="C520" t="str">
            <v>Nepomuceno</v>
          </cell>
          <cell r="D520">
            <v>25018</v>
          </cell>
          <cell r="E520" t="str">
            <v>Varginha</v>
          </cell>
        </row>
        <row r="521">
          <cell r="C521" t="str">
            <v>Ninheira</v>
          </cell>
          <cell r="D521">
            <v>10588</v>
          </cell>
          <cell r="E521" t="str">
            <v>Montes Claros</v>
          </cell>
        </row>
        <row r="522">
          <cell r="C522" t="str">
            <v>Nova Belém</v>
          </cell>
          <cell r="D522">
            <v>3151</v>
          </cell>
          <cell r="E522" t="str">
            <v>Governador Valadares</v>
          </cell>
        </row>
        <row r="523">
          <cell r="C523" t="str">
            <v>Nova Era</v>
          </cell>
          <cell r="D523">
            <v>17438</v>
          </cell>
          <cell r="E523" t="str">
            <v>Itabira</v>
          </cell>
        </row>
        <row r="524">
          <cell r="C524" t="str">
            <v>Nova Lima</v>
          </cell>
          <cell r="D524">
            <v>111697</v>
          </cell>
          <cell r="E524" t="str">
            <v>Belo Horizonte</v>
          </cell>
        </row>
        <row r="525">
          <cell r="C525" t="str">
            <v>Nova Módica</v>
          </cell>
          <cell r="D525">
            <v>3663</v>
          </cell>
          <cell r="E525" t="str">
            <v>Teófilo Otoni</v>
          </cell>
        </row>
        <row r="526">
          <cell r="C526" t="str">
            <v>Nova Ponte</v>
          </cell>
          <cell r="D526">
            <v>14598</v>
          </cell>
          <cell r="E526" t="str">
            <v>Uberlândia</v>
          </cell>
        </row>
        <row r="527">
          <cell r="C527" t="str">
            <v>Nova Porteirinha</v>
          </cell>
          <cell r="D527">
            <v>6706</v>
          </cell>
          <cell r="E527" t="str">
            <v>Montes Claros</v>
          </cell>
        </row>
        <row r="528">
          <cell r="C528" t="str">
            <v>Nova Resende</v>
          </cell>
          <cell r="D528">
            <v>16387</v>
          </cell>
          <cell r="E528" t="str">
            <v>Passos</v>
          </cell>
        </row>
        <row r="529">
          <cell r="C529" t="str">
            <v>Nova Serrana</v>
          </cell>
          <cell r="D529">
            <v>105552</v>
          </cell>
          <cell r="E529" t="str">
            <v>Divinópolis</v>
          </cell>
        </row>
        <row r="530">
          <cell r="C530" t="str">
            <v>Nova União</v>
          </cell>
          <cell r="D530">
            <v>5909</v>
          </cell>
          <cell r="E530" t="str">
            <v>Belo Horizonte</v>
          </cell>
        </row>
        <row r="531">
          <cell r="C531" t="str">
            <v>Novo Cruzeiro</v>
          </cell>
          <cell r="D531">
            <v>26975</v>
          </cell>
          <cell r="E531" t="str">
            <v>Teófilo Otoni</v>
          </cell>
        </row>
        <row r="532">
          <cell r="C532" t="str">
            <v>Novo Oriente de Minas</v>
          </cell>
          <cell r="D532">
            <v>10275</v>
          </cell>
          <cell r="E532" t="str">
            <v>Teófilo Otoni</v>
          </cell>
        </row>
        <row r="533">
          <cell r="C533" t="str">
            <v>Novorizonte</v>
          </cell>
          <cell r="D533">
            <v>4571</v>
          </cell>
          <cell r="E533" t="str">
            <v>Montes Claros</v>
          </cell>
        </row>
        <row r="534">
          <cell r="C534" t="str">
            <v>Olaria</v>
          </cell>
          <cell r="D534">
            <v>1945</v>
          </cell>
          <cell r="E534" t="str">
            <v>Juiz de Fora</v>
          </cell>
        </row>
        <row r="535">
          <cell r="C535" t="str">
            <v>Olhos-d'Água</v>
          </cell>
          <cell r="D535">
            <v>5385</v>
          </cell>
          <cell r="E535" t="str">
            <v>Montes Claros</v>
          </cell>
        </row>
        <row r="536">
          <cell r="C536" t="str">
            <v>Olímpio Noronha</v>
          </cell>
          <cell r="D536">
            <v>2555</v>
          </cell>
          <cell r="E536" t="str">
            <v>Varginha</v>
          </cell>
        </row>
        <row r="537">
          <cell r="C537" t="str">
            <v>Oliveira</v>
          </cell>
          <cell r="D537">
            <v>39262</v>
          </cell>
          <cell r="E537" t="str">
            <v>Divinópolis</v>
          </cell>
        </row>
        <row r="538">
          <cell r="C538" t="str">
            <v>Oliveira Fortes</v>
          </cell>
          <cell r="D538">
            <v>2027</v>
          </cell>
          <cell r="E538" t="str">
            <v>Juiz de Fora</v>
          </cell>
        </row>
        <row r="539">
          <cell r="C539" t="str">
            <v>Onça de Pitangui</v>
          </cell>
          <cell r="D539">
            <v>2969</v>
          </cell>
          <cell r="E539" t="str">
            <v>Divinópolis</v>
          </cell>
        </row>
        <row r="540">
          <cell r="C540" t="str">
            <v>Oratórios</v>
          </cell>
          <cell r="D540">
            <v>4917</v>
          </cell>
          <cell r="E540" t="str">
            <v>Ponte Nova</v>
          </cell>
        </row>
        <row r="541">
          <cell r="C541" t="str">
            <v>Orizânia</v>
          </cell>
          <cell r="D541">
            <v>8437</v>
          </cell>
          <cell r="E541" t="str">
            <v>Manhuaçu</v>
          </cell>
        </row>
        <row r="542">
          <cell r="C542" t="str">
            <v>Ouro Branco</v>
          </cell>
          <cell r="D542">
            <v>38724</v>
          </cell>
          <cell r="E542" t="str">
            <v>Barbacena</v>
          </cell>
        </row>
        <row r="543">
          <cell r="C543" t="str">
            <v>Ouro Fino</v>
          </cell>
          <cell r="D543">
            <v>32094</v>
          </cell>
          <cell r="E543" t="str">
            <v>Pouso Alegre</v>
          </cell>
        </row>
        <row r="544">
          <cell r="C544" t="str">
            <v>Ouro Preto</v>
          </cell>
          <cell r="D544">
            <v>74824</v>
          </cell>
          <cell r="E544" t="str">
            <v>Belo Horizonte</v>
          </cell>
        </row>
        <row r="545">
          <cell r="C545" t="str">
            <v>Ouro Verde de Minas</v>
          </cell>
          <cell r="D545">
            <v>5757</v>
          </cell>
          <cell r="E545" t="str">
            <v>Teófilo Otoni</v>
          </cell>
        </row>
        <row r="546">
          <cell r="C546" t="str">
            <v>Padre Carvalho</v>
          </cell>
          <cell r="D546">
            <v>5058</v>
          </cell>
          <cell r="E546" t="str">
            <v>Montes Claros</v>
          </cell>
        </row>
        <row r="547">
          <cell r="C547" t="str">
            <v>Padre Paraíso</v>
          </cell>
          <cell r="D547">
            <v>17334</v>
          </cell>
          <cell r="E547" t="str">
            <v>Teófilo Otoni</v>
          </cell>
        </row>
        <row r="548">
          <cell r="C548" t="str">
            <v>Pai Pedro</v>
          </cell>
          <cell r="D548">
            <v>5551</v>
          </cell>
          <cell r="E548" t="str">
            <v>Montes Claros</v>
          </cell>
        </row>
        <row r="549">
          <cell r="C549" t="str">
            <v>Paineiras</v>
          </cell>
          <cell r="D549">
            <v>4224</v>
          </cell>
          <cell r="E549" t="str">
            <v>Sete Lagoas</v>
          </cell>
        </row>
        <row r="550">
          <cell r="C550" t="str">
            <v>Pains</v>
          </cell>
          <cell r="D550">
            <v>8142</v>
          </cell>
          <cell r="E550" t="str">
            <v>Divinópolis</v>
          </cell>
        </row>
        <row r="551">
          <cell r="C551" t="str">
            <v>Paiva</v>
          </cell>
          <cell r="D551">
            <v>1474</v>
          </cell>
          <cell r="E551" t="str">
            <v>Barbacena</v>
          </cell>
        </row>
        <row r="552">
          <cell r="C552" t="str">
            <v>Palma</v>
          </cell>
          <cell r="D552">
            <v>5707</v>
          </cell>
          <cell r="E552" t="str">
            <v>Leopoldina</v>
          </cell>
        </row>
        <row r="553">
          <cell r="C553" t="str">
            <v>Palmópolis</v>
          </cell>
          <cell r="D553">
            <v>6301</v>
          </cell>
          <cell r="E553" t="str">
            <v>Pedra Azul</v>
          </cell>
        </row>
        <row r="554">
          <cell r="C554" t="str">
            <v>Papagaios</v>
          </cell>
          <cell r="D554">
            <v>13920</v>
          </cell>
          <cell r="E554" t="str">
            <v>Sete Lagoas</v>
          </cell>
        </row>
        <row r="555">
          <cell r="C555" t="str">
            <v>Pará de Minas</v>
          </cell>
          <cell r="D555">
            <v>97139</v>
          </cell>
          <cell r="E555" t="str">
            <v>Divinópolis</v>
          </cell>
        </row>
        <row r="556">
          <cell r="C556" t="str">
            <v>Paracatu</v>
          </cell>
          <cell r="D556">
            <v>94017</v>
          </cell>
          <cell r="E556" t="str">
            <v>Unaí</v>
          </cell>
        </row>
        <row r="557">
          <cell r="C557" t="str">
            <v>Paraguaçu</v>
          </cell>
          <cell r="D557">
            <v>21723</v>
          </cell>
          <cell r="E557" t="str">
            <v>Alfenas</v>
          </cell>
        </row>
        <row r="558">
          <cell r="C558" t="str">
            <v>Paraisópolis</v>
          </cell>
          <cell r="D558">
            <v>20445</v>
          </cell>
          <cell r="E558" t="str">
            <v>Pouso Alegre</v>
          </cell>
        </row>
        <row r="559">
          <cell r="C559" t="str">
            <v>Paraopeba</v>
          </cell>
          <cell r="D559">
            <v>24107</v>
          </cell>
          <cell r="E559" t="str">
            <v>Sete Lagoas</v>
          </cell>
        </row>
        <row r="560">
          <cell r="C560" t="str">
            <v>Passa Quatro</v>
          </cell>
          <cell r="D560">
            <v>15515</v>
          </cell>
          <cell r="E560" t="str">
            <v>Varginha</v>
          </cell>
        </row>
        <row r="561">
          <cell r="C561" t="str">
            <v>Passa Tempo</v>
          </cell>
          <cell r="D561">
            <v>8473</v>
          </cell>
          <cell r="E561" t="str">
            <v>Divinópolis</v>
          </cell>
        </row>
        <row r="562">
          <cell r="C562" t="str">
            <v>Passa Vinte</v>
          </cell>
          <cell r="D562">
            <v>2233</v>
          </cell>
          <cell r="E562" t="str">
            <v>Juiz de Fora</v>
          </cell>
        </row>
        <row r="563">
          <cell r="C563" t="str">
            <v>Passabém</v>
          </cell>
          <cell r="D563">
            <v>1600</v>
          </cell>
          <cell r="E563" t="str">
            <v>Itabira</v>
          </cell>
        </row>
        <row r="564">
          <cell r="C564" t="str">
            <v>Passos</v>
          </cell>
          <cell r="D564">
            <v>111939</v>
          </cell>
          <cell r="E564" t="str">
            <v>Passos</v>
          </cell>
        </row>
        <row r="565">
          <cell r="C565" t="str">
            <v>Patis</v>
          </cell>
          <cell r="D565">
            <v>4837</v>
          </cell>
          <cell r="E565" t="str">
            <v>Januária</v>
          </cell>
        </row>
        <row r="566">
          <cell r="C566" t="str">
            <v>Patos de Minas</v>
          </cell>
          <cell r="D566">
            <v>159235</v>
          </cell>
          <cell r="E566" t="str">
            <v>Patos de Minas</v>
          </cell>
        </row>
        <row r="567">
          <cell r="C567" t="str">
            <v>Patrocínio</v>
          </cell>
          <cell r="D567">
            <v>89826</v>
          </cell>
          <cell r="E567" t="str">
            <v>Uberlândia</v>
          </cell>
        </row>
        <row r="568">
          <cell r="C568" t="str">
            <v>Patrocínio do Muriaé</v>
          </cell>
          <cell r="D568">
            <v>5576</v>
          </cell>
          <cell r="E568" t="str">
            <v>Ubá</v>
          </cell>
        </row>
        <row r="569">
          <cell r="C569" t="str">
            <v>Paula Cândido</v>
          </cell>
          <cell r="D569">
            <v>8659</v>
          </cell>
          <cell r="E569" t="str">
            <v>Ponte Nova</v>
          </cell>
        </row>
        <row r="570">
          <cell r="C570" t="str">
            <v>Paulistas</v>
          </cell>
          <cell r="D570">
            <v>4389</v>
          </cell>
          <cell r="E570" t="str">
            <v>Governador Valadares</v>
          </cell>
        </row>
        <row r="571">
          <cell r="C571" t="str">
            <v>Pavão</v>
          </cell>
          <cell r="D571">
            <v>8047</v>
          </cell>
          <cell r="E571" t="str">
            <v>Teófilo Otoni</v>
          </cell>
        </row>
        <row r="572">
          <cell r="C572" t="str">
            <v>Peçanha</v>
          </cell>
          <cell r="D572">
            <v>17446</v>
          </cell>
          <cell r="E572" t="str">
            <v>Governador Valadares</v>
          </cell>
        </row>
        <row r="573">
          <cell r="C573" t="str">
            <v>Pedra Azul</v>
          </cell>
          <cell r="D573">
            <v>24410</v>
          </cell>
          <cell r="E573" t="str">
            <v>Pedra Azul</v>
          </cell>
        </row>
        <row r="574">
          <cell r="C574" t="str">
            <v>Pedra Bonita</v>
          </cell>
          <cell r="D574">
            <v>7320</v>
          </cell>
          <cell r="E574" t="str">
            <v>Manhuaçu</v>
          </cell>
        </row>
        <row r="575">
          <cell r="C575" t="str">
            <v>Pedra do Anta</v>
          </cell>
          <cell r="D575">
            <v>3311</v>
          </cell>
          <cell r="E575" t="str">
            <v>Ponte Nova</v>
          </cell>
        </row>
        <row r="576">
          <cell r="C576" t="str">
            <v>Pedra do Indaiá</v>
          </cell>
          <cell r="D576">
            <v>4112</v>
          </cell>
          <cell r="E576" t="str">
            <v>Divinópolis</v>
          </cell>
        </row>
        <row r="577">
          <cell r="C577" t="str">
            <v>Pedra Dourada</v>
          </cell>
          <cell r="D577">
            <v>2757</v>
          </cell>
          <cell r="E577" t="str">
            <v>Manhuaçu</v>
          </cell>
        </row>
        <row r="578">
          <cell r="C578" t="str">
            <v>Pedralva</v>
          </cell>
          <cell r="D578">
            <v>10760</v>
          </cell>
          <cell r="E578" t="str">
            <v>Pouso Alegre</v>
          </cell>
        </row>
        <row r="579">
          <cell r="C579" t="str">
            <v>Pedras de Maria da Cruz</v>
          </cell>
          <cell r="D579">
            <v>10452</v>
          </cell>
          <cell r="E579" t="str">
            <v>Januária</v>
          </cell>
        </row>
        <row r="580">
          <cell r="C580" t="str">
            <v>Pedrinópolis</v>
          </cell>
          <cell r="D580">
            <v>3344</v>
          </cell>
          <cell r="E580" t="str">
            <v>Uberaba</v>
          </cell>
        </row>
        <row r="581">
          <cell r="C581" t="str">
            <v>Pedro Leopoldo</v>
          </cell>
          <cell r="D581">
            <v>62580</v>
          </cell>
          <cell r="E581" t="str">
            <v>Belo Horizonte</v>
          </cell>
        </row>
        <row r="582">
          <cell r="C582" t="str">
            <v>Pedro Teixeira</v>
          </cell>
          <cell r="D582">
            <v>1810</v>
          </cell>
          <cell r="E582" t="str">
            <v>Juiz de Fora</v>
          </cell>
        </row>
        <row r="583">
          <cell r="C583" t="str">
            <v>Pequeri</v>
          </cell>
          <cell r="D583">
            <v>3351</v>
          </cell>
          <cell r="E583" t="str">
            <v>Juiz de Fora</v>
          </cell>
        </row>
        <row r="584">
          <cell r="C584" t="str">
            <v>Pequi</v>
          </cell>
          <cell r="D584">
            <v>4155</v>
          </cell>
          <cell r="E584" t="str">
            <v>Sete Lagoas</v>
          </cell>
        </row>
        <row r="585">
          <cell r="C585" t="str">
            <v>Perdigão</v>
          </cell>
          <cell r="D585">
            <v>12268</v>
          </cell>
          <cell r="E585" t="str">
            <v>Divinópolis</v>
          </cell>
        </row>
        <row r="586">
          <cell r="C586" t="str">
            <v>Perdizes</v>
          </cell>
          <cell r="D586">
            <v>17151</v>
          </cell>
          <cell r="E586" t="str">
            <v>Uberaba</v>
          </cell>
        </row>
        <row r="587">
          <cell r="C587" t="str">
            <v>Perdões</v>
          </cell>
          <cell r="D587">
            <v>21384</v>
          </cell>
          <cell r="E587" t="str">
            <v>Varginha</v>
          </cell>
        </row>
        <row r="588">
          <cell r="C588" t="str">
            <v>Periquito</v>
          </cell>
          <cell r="D588">
            <v>6553</v>
          </cell>
          <cell r="E588" t="str">
            <v>Coronel Fabriciano</v>
          </cell>
        </row>
        <row r="589">
          <cell r="C589" t="str">
            <v>Pescador</v>
          </cell>
          <cell r="D589">
            <v>3570</v>
          </cell>
          <cell r="E589" t="str">
            <v>Teófilo Otoni</v>
          </cell>
        </row>
        <row r="590">
          <cell r="C590" t="str">
            <v>Piau</v>
          </cell>
          <cell r="D590">
            <v>2796</v>
          </cell>
          <cell r="E590" t="str">
            <v>Juiz de Fora</v>
          </cell>
        </row>
        <row r="591">
          <cell r="C591" t="str">
            <v>Piedade de Caratinga</v>
          </cell>
          <cell r="D591">
            <v>8529</v>
          </cell>
          <cell r="E591" t="str">
            <v>Coronel Fabriciano</v>
          </cell>
        </row>
        <row r="592">
          <cell r="C592" t="str">
            <v>Piedade de Ponte Nova</v>
          </cell>
          <cell r="D592">
            <v>3976</v>
          </cell>
          <cell r="E592" t="str">
            <v>Ponte Nova</v>
          </cell>
        </row>
        <row r="593">
          <cell r="C593" t="str">
            <v>Piedade do Rio Grande</v>
          </cell>
          <cell r="D593">
            <v>4604</v>
          </cell>
          <cell r="E593" t="str">
            <v>São João Del Rei</v>
          </cell>
        </row>
        <row r="594">
          <cell r="C594" t="str">
            <v>Piedade dos Gerais</v>
          </cell>
          <cell r="D594">
            <v>5019</v>
          </cell>
          <cell r="E594" t="str">
            <v>Belo Horizonte</v>
          </cell>
        </row>
        <row r="595">
          <cell r="C595" t="str">
            <v>Pimenta</v>
          </cell>
          <cell r="D595">
            <v>8563</v>
          </cell>
          <cell r="E595" t="str">
            <v>Passos</v>
          </cell>
        </row>
        <row r="596">
          <cell r="C596" t="str">
            <v>Pingo-d'Água</v>
          </cell>
          <cell r="D596">
            <v>4706</v>
          </cell>
          <cell r="E596" t="str">
            <v>Coronel Fabriciano</v>
          </cell>
        </row>
        <row r="597">
          <cell r="C597" t="str">
            <v>Pintópolis</v>
          </cell>
          <cell r="D597">
            <v>7084</v>
          </cell>
          <cell r="E597" t="str">
            <v>Januária</v>
          </cell>
        </row>
        <row r="598">
          <cell r="C598" t="str">
            <v>Piracema</v>
          </cell>
          <cell r="D598">
            <v>6700</v>
          </cell>
          <cell r="E598" t="str">
            <v>Divinópolis</v>
          </cell>
        </row>
        <row r="599">
          <cell r="C599" t="str">
            <v>Pirajuba</v>
          </cell>
          <cell r="D599">
            <v>5537</v>
          </cell>
          <cell r="E599" t="str">
            <v>Uberaba</v>
          </cell>
        </row>
        <row r="600">
          <cell r="C600" t="str">
            <v>Piranga</v>
          </cell>
          <cell r="D600">
            <v>17018</v>
          </cell>
          <cell r="E600" t="str">
            <v>Barbacena</v>
          </cell>
        </row>
        <row r="601">
          <cell r="C601" t="str">
            <v>Piranguçu</v>
          </cell>
          <cell r="D601">
            <v>6041</v>
          </cell>
          <cell r="E601" t="str">
            <v>Pouso Alegre</v>
          </cell>
        </row>
        <row r="602">
          <cell r="C602" t="str">
            <v>Piranguinho</v>
          </cell>
          <cell r="D602">
            <v>9120</v>
          </cell>
          <cell r="E602" t="str">
            <v>Pouso Alegre</v>
          </cell>
        </row>
        <row r="603">
          <cell r="C603" t="str">
            <v>Pirapetinga</v>
          </cell>
          <cell r="D603">
            <v>11077</v>
          </cell>
          <cell r="E603" t="str">
            <v>Leopoldina</v>
          </cell>
        </row>
        <row r="604">
          <cell r="C604" t="str">
            <v>Pirapora</v>
          </cell>
          <cell r="D604">
            <v>55606</v>
          </cell>
          <cell r="E604" t="str">
            <v>Pirapora</v>
          </cell>
        </row>
        <row r="605">
          <cell r="C605" t="str">
            <v>Piraúba</v>
          </cell>
          <cell r="D605">
            <v>11610</v>
          </cell>
          <cell r="E605" t="str">
            <v>Ubá</v>
          </cell>
        </row>
        <row r="606">
          <cell r="C606" t="str">
            <v>Pitangui</v>
          </cell>
          <cell r="D606">
            <v>26685</v>
          </cell>
          <cell r="E606" t="str">
            <v>Divinópolis</v>
          </cell>
        </row>
        <row r="607">
          <cell r="C607" t="str">
            <v>Piumhi</v>
          </cell>
          <cell r="D607">
            <v>36062</v>
          </cell>
          <cell r="E607" t="str">
            <v>Passos</v>
          </cell>
        </row>
        <row r="608">
          <cell r="C608" t="str">
            <v>Planura</v>
          </cell>
          <cell r="D608">
            <v>11145</v>
          </cell>
          <cell r="E608" t="str">
            <v>Uberaba</v>
          </cell>
        </row>
        <row r="609">
          <cell r="C609" t="str">
            <v>Poço Fundo</v>
          </cell>
          <cell r="D609">
            <v>16388</v>
          </cell>
          <cell r="E609" t="str">
            <v>Alfenas</v>
          </cell>
        </row>
        <row r="610">
          <cell r="C610" t="str">
            <v>Poços de Caldas</v>
          </cell>
          <cell r="D610">
            <v>163742</v>
          </cell>
          <cell r="E610" t="str">
            <v>Pouso Alegre</v>
          </cell>
        </row>
        <row r="611">
          <cell r="C611" t="str">
            <v>Pocrane</v>
          </cell>
          <cell r="D611">
            <v>8350</v>
          </cell>
          <cell r="E611" t="str">
            <v>Manhuaçu</v>
          </cell>
        </row>
        <row r="612">
          <cell r="C612" t="str">
            <v>Pompéu</v>
          </cell>
          <cell r="D612">
            <v>31047</v>
          </cell>
          <cell r="E612" t="str">
            <v>Sete Lagoas</v>
          </cell>
        </row>
        <row r="613">
          <cell r="C613" t="str">
            <v>Ponte Nova</v>
          </cell>
          <cell r="D613">
            <v>57776</v>
          </cell>
          <cell r="E613" t="str">
            <v>Ponte Nova</v>
          </cell>
        </row>
        <row r="614">
          <cell r="C614" t="str">
            <v>Ponto Chique</v>
          </cell>
          <cell r="D614">
            <v>3747</v>
          </cell>
          <cell r="E614" t="str">
            <v>Pirapora</v>
          </cell>
        </row>
        <row r="615">
          <cell r="C615" t="str">
            <v>Ponto dos Volantes</v>
          </cell>
          <cell r="D615">
            <v>10883</v>
          </cell>
          <cell r="E615" t="str">
            <v>Pedra Azul</v>
          </cell>
        </row>
        <row r="616">
          <cell r="C616" t="str">
            <v>Porteirinha</v>
          </cell>
          <cell r="D616">
            <v>37438</v>
          </cell>
          <cell r="E616" t="str">
            <v>Montes Claros</v>
          </cell>
        </row>
        <row r="617">
          <cell r="C617" t="str">
            <v>Porto Firme</v>
          </cell>
          <cell r="D617">
            <v>10569</v>
          </cell>
          <cell r="E617" t="str">
            <v>Ponte Nova</v>
          </cell>
        </row>
        <row r="618">
          <cell r="C618" t="str">
            <v>Poté</v>
          </cell>
          <cell r="D618">
            <v>13666</v>
          </cell>
          <cell r="E618" t="str">
            <v>Teófilo Otoni</v>
          </cell>
        </row>
        <row r="619">
          <cell r="C619" t="str">
            <v>Pouso Alegre</v>
          </cell>
          <cell r="D619">
            <v>152212</v>
          </cell>
          <cell r="E619" t="str">
            <v>Pouso Alegre</v>
          </cell>
        </row>
        <row r="620">
          <cell r="C620" t="str">
            <v>Pouso Alto</v>
          </cell>
          <cell r="D620">
            <v>6566</v>
          </cell>
          <cell r="E620" t="str">
            <v>Varginha</v>
          </cell>
        </row>
        <row r="621">
          <cell r="C621" t="str">
            <v>Prados</v>
          </cell>
          <cell r="D621">
            <v>9048</v>
          </cell>
          <cell r="E621" t="str">
            <v>São João Del Rei</v>
          </cell>
        </row>
        <row r="622">
          <cell r="C622" t="str">
            <v>Prata</v>
          </cell>
          <cell r="D622">
            <v>28342</v>
          </cell>
          <cell r="E622" t="str">
            <v>Uberlândia</v>
          </cell>
        </row>
        <row r="623">
          <cell r="C623" t="str">
            <v>Pratápolis</v>
          </cell>
          <cell r="D623">
            <v>8406</v>
          </cell>
          <cell r="E623" t="str">
            <v>Passos</v>
          </cell>
        </row>
        <row r="624">
          <cell r="C624" t="str">
            <v>Pratinha</v>
          </cell>
          <cell r="D624">
            <v>3559</v>
          </cell>
          <cell r="E624" t="str">
            <v>Uberaba</v>
          </cell>
        </row>
        <row r="625">
          <cell r="C625" t="str">
            <v>Presidente Bernardes</v>
          </cell>
          <cell r="D625">
            <v>4850</v>
          </cell>
          <cell r="E625" t="str">
            <v>Ubá</v>
          </cell>
        </row>
        <row r="626">
          <cell r="C626" t="str">
            <v>Presidente Juscelino</v>
          </cell>
          <cell r="D626">
            <v>3465</v>
          </cell>
          <cell r="E626" t="str">
            <v>Sete Lagoas</v>
          </cell>
        </row>
        <row r="627">
          <cell r="C627" t="str">
            <v>Presidente Kubitschek</v>
          </cell>
          <cell r="D627">
            <v>3071</v>
          </cell>
          <cell r="E627" t="str">
            <v>Diamantina</v>
          </cell>
        </row>
        <row r="628">
          <cell r="C628" t="str">
            <v>Presidente Olegário</v>
          </cell>
          <cell r="D628">
            <v>18765</v>
          </cell>
          <cell r="E628" t="str">
            <v>Patos de Minas</v>
          </cell>
        </row>
        <row r="629">
          <cell r="C629" t="str">
            <v>Prudente de Morais</v>
          </cell>
          <cell r="D629">
            <v>11466</v>
          </cell>
          <cell r="E629" t="str">
            <v>Sete Lagoas</v>
          </cell>
        </row>
        <row r="630">
          <cell r="C630" t="str">
            <v>Quartel Geral</v>
          </cell>
          <cell r="D630">
            <v>3179</v>
          </cell>
          <cell r="E630" t="str">
            <v>Sete Lagoas</v>
          </cell>
        </row>
        <row r="631">
          <cell r="C631" t="str">
            <v>Queluzito</v>
          </cell>
          <cell r="D631">
            <v>1770</v>
          </cell>
          <cell r="E631" t="str">
            <v>Barbacena</v>
          </cell>
        </row>
        <row r="632">
          <cell r="C632" t="str">
            <v>Raposos</v>
          </cell>
          <cell r="D632">
            <v>16279</v>
          </cell>
          <cell r="E632" t="str">
            <v>Belo Horizonte</v>
          </cell>
        </row>
        <row r="633">
          <cell r="C633" t="str">
            <v>Raul Soares</v>
          </cell>
          <cell r="D633">
            <v>23423</v>
          </cell>
          <cell r="E633" t="str">
            <v>Ponte Nova</v>
          </cell>
        </row>
        <row r="634">
          <cell r="C634" t="str">
            <v>Recreio</v>
          </cell>
          <cell r="D634">
            <v>11007</v>
          </cell>
          <cell r="E634" t="str">
            <v>Leopoldina</v>
          </cell>
        </row>
        <row r="635">
          <cell r="C635" t="str">
            <v>Reduto</v>
          </cell>
          <cell r="D635">
            <v>7848</v>
          </cell>
          <cell r="E635" t="str">
            <v>Manhuaçu</v>
          </cell>
        </row>
        <row r="636">
          <cell r="C636" t="str">
            <v>Resende Costa</v>
          </cell>
          <cell r="D636">
            <v>11230</v>
          </cell>
          <cell r="E636" t="str">
            <v>São João Del Rei</v>
          </cell>
        </row>
        <row r="637">
          <cell r="C637" t="str">
            <v>Resplendor</v>
          </cell>
          <cell r="D637">
            <v>17226</v>
          </cell>
          <cell r="E637" t="str">
            <v>Governador Valadares</v>
          </cell>
        </row>
        <row r="638">
          <cell r="C638" t="str">
            <v>Ressaquinha</v>
          </cell>
          <cell r="D638">
            <v>4548</v>
          </cell>
          <cell r="E638" t="str">
            <v>Barbacena</v>
          </cell>
        </row>
        <row r="639">
          <cell r="C639" t="str">
            <v>Riachinho</v>
          </cell>
          <cell r="D639">
            <v>6863</v>
          </cell>
          <cell r="E639" t="str">
            <v>Unaí</v>
          </cell>
        </row>
        <row r="640">
          <cell r="C640" t="str">
            <v>Riacho dos Machados</v>
          </cell>
          <cell r="D640">
            <v>8756</v>
          </cell>
          <cell r="E640" t="str">
            <v>Montes Claros</v>
          </cell>
        </row>
        <row r="641">
          <cell r="C641" t="str">
            <v>Ribeirão das Neves</v>
          </cell>
          <cell r="D641">
            <v>329794</v>
          </cell>
          <cell r="E641" t="str">
            <v>Belo Horizonte</v>
          </cell>
        </row>
        <row r="642">
          <cell r="C642" t="str">
            <v>Ribeirão Vermelho</v>
          </cell>
          <cell r="D642">
            <v>4080</v>
          </cell>
          <cell r="E642" t="str">
            <v>Varginha</v>
          </cell>
        </row>
        <row r="643">
          <cell r="C643" t="str">
            <v>Rio Acima</v>
          </cell>
          <cell r="D643">
            <v>10261</v>
          </cell>
          <cell r="E643" t="str">
            <v>Belo Horizonte</v>
          </cell>
        </row>
        <row r="644">
          <cell r="C644" t="str">
            <v>Rio Casca</v>
          </cell>
          <cell r="D644">
            <v>12789</v>
          </cell>
          <cell r="E644" t="str">
            <v>Ponte Nova</v>
          </cell>
        </row>
        <row r="645">
          <cell r="C645" t="str">
            <v>Rio do Prado</v>
          </cell>
          <cell r="D645">
            <v>4639</v>
          </cell>
          <cell r="E645" t="str">
            <v>Pedra Azul</v>
          </cell>
        </row>
        <row r="646">
          <cell r="C646" t="str">
            <v>Rio Doce</v>
          </cell>
          <cell r="D646">
            <v>2484</v>
          </cell>
          <cell r="E646" t="str">
            <v>Ponte Nova</v>
          </cell>
        </row>
        <row r="647">
          <cell r="C647" t="str">
            <v>Rio Espera</v>
          </cell>
          <cell r="D647">
            <v>5429</v>
          </cell>
          <cell r="E647" t="str">
            <v>Barbacena</v>
          </cell>
        </row>
        <row r="648">
          <cell r="C648" t="str">
            <v>Rio Manso</v>
          </cell>
          <cell r="D648">
            <v>5568</v>
          </cell>
          <cell r="E648" t="str">
            <v>Belo Horizonte</v>
          </cell>
        </row>
        <row r="649">
          <cell r="C649" t="str">
            <v>Rio Novo</v>
          </cell>
          <cell r="D649">
            <v>8518</v>
          </cell>
          <cell r="E649" t="str">
            <v>Juiz de Fora</v>
          </cell>
        </row>
        <row r="650">
          <cell r="C650" t="str">
            <v>Rio Paranaíba</v>
          </cell>
          <cell r="D650">
            <v>14532</v>
          </cell>
          <cell r="E650" t="str">
            <v>Patos de Minas</v>
          </cell>
        </row>
        <row r="651">
          <cell r="C651" t="str">
            <v>Rio Pardo de Minas</v>
          </cell>
          <cell r="D651">
            <v>28271</v>
          </cell>
          <cell r="E651" t="str">
            <v>Montes Claros</v>
          </cell>
        </row>
        <row r="652">
          <cell r="C652" t="str">
            <v>Rio Piracicaba</v>
          </cell>
          <cell r="D652">
            <v>14631</v>
          </cell>
          <cell r="E652" t="str">
            <v>Itabira</v>
          </cell>
        </row>
        <row r="653">
          <cell r="C653" t="str">
            <v>Rio Pomba</v>
          </cell>
          <cell r="D653">
            <v>17443</v>
          </cell>
          <cell r="E653" t="str">
            <v>Ubá</v>
          </cell>
        </row>
        <row r="654">
          <cell r="C654" t="str">
            <v>Rio Preto</v>
          </cell>
          <cell r="D654">
            <v>5141</v>
          </cell>
          <cell r="E654" t="str">
            <v>Juiz de Fora</v>
          </cell>
        </row>
        <row r="655">
          <cell r="C655" t="str">
            <v>Rio Vermelho</v>
          </cell>
          <cell r="D655">
            <v>12638</v>
          </cell>
          <cell r="E655" t="str">
            <v>Itabira</v>
          </cell>
        </row>
        <row r="656">
          <cell r="C656" t="str">
            <v>Ritápolis</v>
          </cell>
          <cell r="D656">
            <v>4994</v>
          </cell>
          <cell r="E656" t="str">
            <v>São João Del Rei</v>
          </cell>
        </row>
        <row r="657">
          <cell r="C657" t="str">
            <v>Rochedo de Minas</v>
          </cell>
          <cell r="D657">
            <v>2291</v>
          </cell>
          <cell r="E657" t="str">
            <v>Juiz de Fora</v>
          </cell>
        </row>
        <row r="658">
          <cell r="C658" t="str">
            <v>Rodeiro</v>
          </cell>
          <cell r="D658">
            <v>8664</v>
          </cell>
          <cell r="E658" t="str">
            <v>Ubá</v>
          </cell>
        </row>
        <row r="659">
          <cell r="C659" t="str">
            <v>Romaria</v>
          </cell>
          <cell r="D659">
            <v>3386</v>
          </cell>
          <cell r="E659" t="str">
            <v>Uberlândia</v>
          </cell>
        </row>
        <row r="660">
          <cell r="C660" t="str">
            <v>Rosário da Limeira</v>
          </cell>
          <cell r="D660">
            <v>4734</v>
          </cell>
          <cell r="E660" t="str">
            <v>Ubá</v>
          </cell>
        </row>
        <row r="661">
          <cell r="C661" t="str">
            <v>Rubelita</v>
          </cell>
          <cell r="D661">
            <v>5679</v>
          </cell>
          <cell r="E661" t="str">
            <v>Montes Claros</v>
          </cell>
        </row>
        <row r="662">
          <cell r="C662" t="str">
            <v>Rubim</v>
          </cell>
          <cell r="D662">
            <v>10298</v>
          </cell>
          <cell r="E662" t="str">
            <v>Pedra Azul</v>
          </cell>
        </row>
        <row r="663">
          <cell r="C663" t="str">
            <v>Sabará</v>
          </cell>
          <cell r="D663">
            <v>129372</v>
          </cell>
          <cell r="E663" t="str">
            <v>Belo Horizonte</v>
          </cell>
        </row>
        <row r="664">
          <cell r="C664" t="str">
            <v>Sabinópolis</v>
          </cell>
          <cell r="D664">
            <v>14240</v>
          </cell>
          <cell r="E664" t="str">
            <v>Itabira</v>
          </cell>
        </row>
        <row r="665">
          <cell r="C665" t="str">
            <v>Sacramento</v>
          </cell>
          <cell r="D665">
            <v>26670</v>
          </cell>
          <cell r="E665" t="str">
            <v>Uberaba</v>
          </cell>
        </row>
        <row r="666">
          <cell r="C666" t="str">
            <v>Salinas</v>
          </cell>
          <cell r="D666">
            <v>40178</v>
          </cell>
          <cell r="E666" t="str">
            <v>Montes Claros</v>
          </cell>
        </row>
        <row r="667">
          <cell r="C667" t="str">
            <v>Salto da Divisa</v>
          </cell>
          <cell r="D667">
            <v>6110</v>
          </cell>
          <cell r="E667" t="str">
            <v>Pedra Azul</v>
          </cell>
        </row>
        <row r="668">
          <cell r="C668" t="str">
            <v>Santa Bárbara</v>
          </cell>
          <cell r="D668">
            <v>30466</v>
          </cell>
          <cell r="E668" t="str">
            <v>Itabira</v>
          </cell>
        </row>
        <row r="669">
          <cell r="C669" t="str">
            <v>Santa Bárbara do Leste</v>
          </cell>
          <cell r="D669">
            <v>8458</v>
          </cell>
          <cell r="E669" t="str">
            <v>Coronel Fabriciano</v>
          </cell>
        </row>
        <row r="670">
          <cell r="C670" t="str">
            <v>Santa Bárbara do Monte Verde</v>
          </cell>
          <cell r="D670">
            <v>3095</v>
          </cell>
          <cell r="E670" t="str">
            <v>Juiz de Fora</v>
          </cell>
        </row>
        <row r="671">
          <cell r="C671" t="str">
            <v>Santa Bárbara do Tugúrio</v>
          </cell>
          <cell r="D671">
            <v>4208</v>
          </cell>
          <cell r="E671" t="str">
            <v>Barbacena</v>
          </cell>
        </row>
        <row r="672">
          <cell r="C672" t="str">
            <v>Santa Cruz de Minas</v>
          </cell>
          <cell r="D672">
            <v>8109</v>
          </cell>
          <cell r="E672" t="str">
            <v>São João Del Rei</v>
          </cell>
        </row>
        <row r="673">
          <cell r="C673" t="str">
            <v>Santa Cruz de Salinas</v>
          </cell>
          <cell r="D673">
            <v>3910</v>
          </cell>
          <cell r="E673" t="str">
            <v>Montes Claros</v>
          </cell>
        </row>
        <row r="674">
          <cell r="C674" t="str">
            <v>Santa Cruz do Escalvado</v>
          </cell>
          <cell r="D674">
            <v>4673</v>
          </cell>
          <cell r="E674" t="str">
            <v>Ponte Nova</v>
          </cell>
        </row>
        <row r="675">
          <cell r="C675" t="str">
            <v>Santa Efigênia de Minas</v>
          </cell>
          <cell r="D675">
            <v>4039</v>
          </cell>
          <cell r="E675" t="str">
            <v>Governador Valadares</v>
          </cell>
        </row>
        <row r="676">
          <cell r="C676" t="str">
            <v>Santa Fé de Minas</v>
          </cell>
          <cell r="D676">
            <v>3522</v>
          </cell>
          <cell r="E676" t="str">
            <v>Pirapora</v>
          </cell>
        </row>
        <row r="677">
          <cell r="C677" t="str">
            <v>Santa Helena de Minas</v>
          </cell>
          <cell r="D677">
            <v>5938</v>
          </cell>
          <cell r="E677" t="str">
            <v>Teófilo Otoni</v>
          </cell>
        </row>
        <row r="678">
          <cell r="C678" t="str">
            <v>Santa Juliana</v>
          </cell>
          <cell r="D678">
            <v>15734</v>
          </cell>
          <cell r="E678" t="str">
            <v>Uberaba</v>
          </cell>
        </row>
        <row r="679">
          <cell r="C679" t="str">
            <v>Santa Luzia</v>
          </cell>
          <cell r="D679">
            <v>218805</v>
          </cell>
          <cell r="E679" t="str">
            <v>Belo Horizonte</v>
          </cell>
        </row>
        <row r="680">
          <cell r="C680" t="str">
            <v>Santa Margarida</v>
          </cell>
          <cell r="D680">
            <v>16395</v>
          </cell>
          <cell r="E680" t="str">
            <v>Manhuaçu</v>
          </cell>
        </row>
        <row r="681">
          <cell r="C681" t="str">
            <v>Santa Maria de Itabira</v>
          </cell>
          <cell r="D681">
            <v>10491</v>
          </cell>
          <cell r="E681" t="str">
            <v>Itabira</v>
          </cell>
        </row>
        <row r="682">
          <cell r="C682" t="str">
            <v>Santa Maria do Salto</v>
          </cell>
          <cell r="D682">
            <v>4755</v>
          </cell>
          <cell r="E682" t="str">
            <v>Pedra Azul</v>
          </cell>
        </row>
        <row r="683">
          <cell r="C683" t="str">
            <v>Santa Maria do Suaçuí</v>
          </cell>
          <cell r="D683">
            <v>12788</v>
          </cell>
          <cell r="E683" t="str">
            <v>Governador Valadares</v>
          </cell>
        </row>
        <row r="684">
          <cell r="C684" t="str">
            <v>Santa Rita de Caldas</v>
          </cell>
          <cell r="D684">
            <v>8460</v>
          </cell>
          <cell r="E684" t="str">
            <v>Pouso Alegre</v>
          </cell>
        </row>
        <row r="685">
          <cell r="C685" t="str">
            <v>Santa Rita de Ibitipoca</v>
          </cell>
          <cell r="D685">
            <v>3301</v>
          </cell>
          <cell r="E685" t="str">
            <v>Barbacena</v>
          </cell>
        </row>
        <row r="686">
          <cell r="C686" t="str">
            <v>Santa Rita de Jacutinga</v>
          </cell>
          <cell r="D686">
            <v>4755</v>
          </cell>
          <cell r="E686" t="str">
            <v>Juiz de Fora</v>
          </cell>
        </row>
        <row r="687">
          <cell r="C687" t="str">
            <v>Santa Rita de Minas</v>
          </cell>
          <cell r="D687">
            <v>6773</v>
          </cell>
          <cell r="E687" t="str">
            <v>Coronel Fabriciano</v>
          </cell>
        </row>
        <row r="688">
          <cell r="C688" t="str">
            <v>Santa Rita do Itueto</v>
          </cell>
          <cell r="D688">
            <v>5826</v>
          </cell>
          <cell r="E688" t="str">
            <v>Governador Valadares</v>
          </cell>
        </row>
        <row r="689">
          <cell r="C689" t="str">
            <v>Santa Rita do Sapucaí</v>
          </cell>
          <cell r="D689">
            <v>40635</v>
          </cell>
          <cell r="E689" t="str">
            <v>Pouso Alegre</v>
          </cell>
        </row>
        <row r="690">
          <cell r="C690" t="str">
            <v>Santa Rosa da Serra</v>
          </cell>
          <cell r="D690">
            <v>3382</v>
          </cell>
          <cell r="E690" t="str">
            <v>Patos de Minas</v>
          </cell>
        </row>
        <row r="691">
          <cell r="C691" t="str">
            <v>Santa Vitória</v>
          </cell>
          <cell r="D691">
            <v>20973</v>
          </cell>
          <cell r="E691" t="str">
            <v>Ituiutaba</v>
          </cell>
        </row>
        <row r="692">
          <cell r="C692" t="str">
            <v>Santana da Vargem</v>
          </cell>
          <cell r="D692">
            <v>6639</v>
          </cell>
          <cell r="E692" t="str">
            <v>Varginha</v>
          </cell>
        </row>
        <row r="693">
          <cell r="C693" t="str">
            <v>Santana de Cataguases</v>
          </cell>
          <cell r="D693">
            <v>3489</v>
          </cell>
          <cell r="E693" t="str">
            <v>Leopoldina</v>
          </cell>
        </row>
        <row r="694">
          <cell r="C694" t="str">
            <v>Santana de Pirapama</v>
          </cell>
          <cell r="D694">
            <v>7030</v>
          </cell>
          <cell r="E694" t="str">
            <v>Sete Lagoas</v>
          </cell>
        </row>
        <row r="695">
          <cell r="C695" t="str">
            <v>Santana do Deserto</v>
          </cell>
          <cell r="D695">
            <v>3747</v>
          </cell>
          <cell r="E695" t="str">
            <v>Juiz de Fora</v>
          </cell>
        </row>
        <row r="696">
          <cell r="C696" t="str">
            <v>Santana do Garambéu</v>
          </cell>
          <cell r="D696">
            <v>2137</v>
          </cell>
          <cell r="E696" t="str">
            <v>Barbacena</v>
          </cell>
        </row>
        <row r="697">
          <cell r="C697" t="str">
            <v>Santana do Jacaré</v>
          </cell>
          <cell r="D697">
            <v>4214</v>
          </cell>
          <cell r="E697" t="str">
            <v>Divinópolis</v>
          </cell>
        </row>
        <row r="698">
          <cell r="C698" t="str">
            <v>Santana do Manhuaçu</v>
          </cell>
          <cell r="D698">
            <v>8987</v>
          </cell>
          <cell r="E698" t="str">
            <v>Manhuaçu</v>
          </cell>
        </row>
        <row r="699">
          <cell r="C699" t="str">
            <v>Santana do Paraíso</v>
          </cell>
          <cell r="D699">
            <v>44800</v>
          </cell>
          <cell r="E699" t="str">
            <v>Coronel Fabriciano</v>
          </cell>
        </row>
        <row r="700">
          <cell r="C700" t="str">
            <v>Santana do Riacho</v>
          </cell>
          <cell r="D700">
            <v>5313</v>
          </cell>
          <cell r="E700" t="str">
            <v>Belo Horizonte</v>
          </cell>
        </row>
        <row r="701">
          <cell r="C701" t="str">
            <v>Santana dos Montes</v>
          </cell>
          <cell r="D701">
            <v>3469</v>
          </cell>
          <cell r="E701" t="str">
            <v>Barbacena</v>
          </cell>
        </row>
        <row r="702">
          <cell r="C702" t="str">
            <v>Santo Antônio do Amparo</v>
          </cell>
          <cell r="D702">
            <v>17285</v>
          </cell>
          <cell r="E702" t="str">
            <v>Divinópolis</v>
          </cell>
        </row>
        <row r="703">
          <cell r="C703" t="str">
            <v>Santo Antônio do Aventureiro</v>
          </cell>
          <cell r="D703">
            <v>3769</v>
          </cell>
          <cell r="E703" t="str">
            <v>Leopoldina</v>
          </cell>
        </row>
        <row r="704">
          <cell r="C704" t="str">
            <v>Santo Antônio do Grama</v>
          </cell>
          <cell r="D704">
            <v>4229</v>
          </cell>
          <cell r="E704" t="str">
            <v>Ponte Nova</v>
          </cell>
        </row>
        <row r="705">
          <cell r="C705" t="str">
            <v>Santo Antônio do Itambé</v>
          </cell>
          <cell r="D705">
            <v>3915</v>
          </cell>
          <cell r="E705" t="str">
            <v>Diamantina</v>
          </cell>
        </row>
        <row r="706">
          <cell r="C706" t="str">
            <v>Santo Antônio do Jacinto</v>
          </cell>
          <cell r="D706">
            <v>10327</v>
          </cell>
          <cell r="E706" t="str">
            <v>Pedra Azul</v>
          </cell>
        </row>
        <row r="707">
          <cell r="C707" t="str">
            <v>Santo Antônio do Monte</v>
          </cell>
          <cell r="D707">
            <v>27295</v>
          </cell>
          <cell r="E707" t="str">
            <v>Divinópolis</v>
          </cell>
        </row>
        <row r="708">
          <cell r="C708" t="str">
            <v>Santo Antônio do Retiro</v>
          </cell>
          <cell r="D708">
            <v>6629</v>
          </cell>
          <cell r="E708" t="str">
            <v>Montes Claros</v>
          </cell>
        </row>
        <row r="709">
          <cell r="C709" t="str">
            <v>Santo Antônio do Rio Abaixo</v>
          </cell>
          <cell r="D709">
            <v>1808</v>
          </cell>
          <cell r="E709" t="str">
            <v>Itabira</v>
          </cell>
        </row>
        <row r="710">
          <cell r="C710" t="str">
            <v>Santo Hipólito</v>
          </cell>
          <cell r="D710">
            <v>2717</v>
          </cell>
          <cell r="E710" t="str">
            <v>Sete Lagoas</v>
          </cell>
        </row>
        <row r="711">
          <cell r="C711" t="str">
            <v>Santos Dumont</v>
          </cell>
          <cell r="D711">
            <v>42406</v>
          </cell>
          <cell r="E711" t="str">
            <v>Juiz de Fora</v>
          </cell>
        </row>
        <row r="712">
          <cell r="C712" t="str">
            <v>São Bento Abade</v>
          </cell>
          <cell r="D712">
            <v>4713</v>
          </cell>
          <cell r="E712" t="str">
            <v>Varginha</v>
          </cell>
        </row>
        <row r="713">
          <cell r="C713" t="str">
            <v>São Brás do Suaçuí</v>
          </cell>
          <cell r="D713">
            <v>3989</v>
          </cell>
          <cell r="E713" t="str">
            <v>Barbacena</v>
          </cell>
        </row>
        <row r="714">
          <cell r="C714" t="str">
            <v>São Domingos das Dores</v>
          </cell>
          <cell r="D714">
            <v>5626</v>
          </cell>
          <cell r="E714" t="str">
            <v>Coronel Fabriciano</v>
          </cell>
        </row>
        <row r="715">
          <cell r="C715" t="str">
            <v>São Domingos do Prata</v>
          </cell>
          <cell r="D715">
            <v>17392</v>
          </cell>
          <cell r="E715" t="str">
            <v>Itabira</v>
          </cell>
        </row>
        <row r="716">
          <cell r="C716" t="str">
            <v>São Félix de Minas</v>
          </cell>
          <cell r="D716">
            <v>3200</v>
          </cell>
          <cell r="E716" t="str">
            <v>Governador Valadares</v>
          </cell>
        </row>
        <row r="717">
          <cell r="C717" t="str">
            <v>São Francisco</v>
          </cell>
          <cell r="D717">
            <v>52762</v>
          </cell>
          <cell r="E717" t="str">
            <v>Januária</v>
          </cell>
        </row>
        <row r="718">
          <cell r="C718" t="str">
            <v>São Francisco de Paula</v>
          </cell>
          <cell r="D718">
            <v>6187</v>
          </cell>
          <cell r="E718" t="str">
            <v>Divinópolis</v>
          </cell>
        </row>
        <row r="719">
          <cell r="C719" t="str">
            <v>São Francisco de Sales</v>
          </cell>
          <cell r="D719">
            <v>5732</v>
          </cell>
          <cell r="E719" t="str">
            <v>Uberaba</v>
          </cell>
        </row>
        <row r="720">
          <cell r="C720" t="str">
            <v>São Francisco do Glória</v>
          </cell>
          <cell r="D720">
            <v>4800</v>
          </cell>
          <cell r="E720" t="str">
            <v>Ubá</v>
          </cell>
        </row>
        <row r="721">
          <cell r="C721" t="str">
            <v>São Geraldo</v>
          </cell>
          <cell r="D721">
            <v>10282</v>
          </cell>
          <cell r="E721" t="str">
            <v>Ubá</v>
          </cell>
        </row>
        <row r="722">
          <cell r="C722" t="str">
            <v>São Geraldo da Piedade</v>
          </cell>
          <cell r="D722">
            <v>3305</v>
          </cell>
          <cell r="E722" t="str">
            <v>Governador Valadares</v>
          </cell>
        </row>
        <row r="723">
          <cell r="C723" t="str">
            <v>São Geraldo do Baixio</v>
          </cell>
          <cell r="D723">
            <v>3143</v>
          </cell>
          <cell r="E723" t="str">
            <v>Governador Valadares</v>
          </cell>
        </row>
        <row r="724">
          <cell r="C724" t="str">
            <v>São Gonçalo do Abaeté</v>
          </cell>
          <cell r="D724">
            <v>7375</v>
          </cell>
          <cell r="E724" t="str">
            <v>Patos de Minas</v>
          </cell>
        </row>
        <row r="725">
          <cell r="C725" t="str">
            <v>São Gonçalo do Pará</v>
          </cell>
          <cell r="D725">
            <v>11770</v>
          </cell>
          <cell r="E725" t="str">
            <v>Divinópolis</v>
          </cell>
        </row>
        <row r="726">
          <cell r="C726" t="str">
            <v>São Gonçalo do Rio Abaixo</v>
          </cell>
          <cell r="D726">
            <v>11850</v>
          </cell>
          <cell r="E726" t="str">
            <v>Itabira</v>
          </cell>
        </row>
        <row r="727">
          <cell r="C727" t="str">
            <v>São Gonçalo do Rio Preto</v>
          </cell>
          <cell r="D727">
            <v>3032</v>
          </cell>
          <cell r="E727" t="str">
            <v>Diamantina</v>
          </cell>
        </row>
        <row r="728">
          <cell r="C728" t="str">
            <v>São Gonçalo do Sapucaí</v>
          </cell>
          <cell r="D728">
            <v>23959</v>
          </cell>
          <cell r="E728" t="str">
            <v>Varginha</v>
          </cell>
        </row>
        <row r="729">
          <cell r="C729" t="str">
            <v>São Gotardo</v>
          </cell>
          <cell r="D729">
            <v>40910</v>
          </cell>
          <cell r="E729" t="str">
            <v>Patos de Minas</v>
          </cell>
        </row>
        <row r="730">
          <cell r="C730" t="str">
            <v>São João Batista do Glória</v>
          </cell>
          <cell r="D730">
            <v>7652</v>
          </cell>
          <cell r="E730" t="str">
            <v>Passos</v>
          </cell>
        </row>
        <row r="731">
          <cell r="C731" t="str">
            <v>São João da Lagoa</v>
          </cell>
          <cell r="D731">
            <v>4822</v>
          </cell>
          <cell r="E731" t="str">
            <v>Montes Claros</v>
          </cell>
        </row>
        <row r="732">
          <cell r="C732" t="str">
            <v>São João da Mata</v>
          </cell>
          <cell r="D732">
            <v>2914</v>
          </cell>
          <cell r="E732" t="str">
            <v>Pouso Alegre</v>
          </cell>
        </row>
        <row r="733">
          <cell r="C733" t="str">
            <v>São João da Ponte</v>
          </cell>
          <cell r="D733">
            <v>23930</v>
          </cell>
          <cell r="E733" t="str">
            <v>Januária</v>
          </cell>
        </row>
        <row r="734">
          <cell r="C734" t="str">
            <v>São João das Missões</v>
          </cell>
          <cell r="D734">
            <v>13024</v>
          </cell>
          <cell r="E734" t="str">
            <v>Januária</v>
          </cell>
        </row>
        <row r="735">
          <cell r="C735" t="str">
            <v>São João del Rei</v>
          </cell>
          <cell r="D735">
            <v>90225</v>
          </cell>
          <cell r="E735" t="str">
            <v>São João Del Rei</v>
          </cell>
        </row>
        <row r="736">
          <cell r="C736" t="str">
            <v>São João do Manhuaçu</v>
          </cell>
          <cell r="D736">
            <v>11246</v>
          </cell>
          <cell r="E736" t="str">
            <v>Manhuaçu</v>
          </cell>
        </row>
        <row r="737">
          <cell r="C737" t="str">
            <v>São João do Manteninha</v>
          </cell>
          <cell r="D737">
            <v>5331</v>
          </cell>
          <cell r="E737" t="str">
            <v>Governador Valadares</v>
          </cell>
        </row>
        <row r="738">
          <cell r="C738" t="str">
            <v>São João do Oriente</v>
          </cell>
          <cell r="D738">
            <v>7070</v>
          </cell>
          <cell r="E738" t="str">
            <v>Coronel Fabriciano</v>
          </cell>
        </row>
        <row r="739">
          <cell r="C739" t="str">
            <v>São João do Pacuí</v>
          </cell>
          <cell r="D739">
            <v>3971</v>
          </cell>
          <cell r="E739" t="str">
            <v>Montes Claros</v>
          </cell>
        </row>
        <row r="740">
          <cell r="C740" t="str">
            <v>São João do Paraíso</v>
          </cell>
          <cell r="D740">
            <v>23910</v>
          </cell>
          <cell r="E740" t="str">
            <v>Montes Claros</v>
          </cell>
        </row>
        <row r="741">
          <cell r="C741" t="str">
            <v>São João Evangelista</v>
          </cell>
          <cell r="D741">
            <v>15315</v>
          </cell>
          <cell r="E741" t="str">
            <v>Governador Valadares</v>
          </cell>
        </row>
        <row r="742">
          <cell r="C742" t="str">
            <v>São João Nepomuceno</v>
          </cell>
          <cell r="D742">
            <v>25565</v>
          </cell>
          <cell r="E742" t="str">
            <v>Juiz de Fora</v>
          </cell>
        </row>
        <row r="743">
          <cell r="C743" t="str">
            <v>São Joaquim de Bicas</v>
          </cell>
          <cell r="D743">
            <v>34348</v>
          </cell>
          <cell r="E743" t="str">
            <v>Belo Horizonte</v>
          </cell>
        </row>
        <row r="744">
          <cell r="C744" t="str">
            <v>São José da Barra</v>
          </cell>
          <cell r="D744">
            <v>7793</v>
          </cell>
          <cell r="E744" t="str">
            <v>Passos</v>
          </cell>
        </row>
        <row r="745">
          <cell r="C745" t="str">
            <v>São José da Lapa</v>
          </cell>
          <cell r="D745">
            <v>26015</v>
          </cell>
          <cell r="E745" t="str">
            <v>Belo Horizonte</v>
          </cell>
        </row>
        <row r="746">
          <cell r="C746" t="str">
            <v>São José da Safira</v>
          </cell>
          <cell r="D746">
            <v>3806</v>
          </cell>
          <cell r="E746" t="str">
            <v>Governador Valadares</v>
          </cell>
        </row>
        <row r="747">
          <cell r="C747" t="str">
            <v>São José da Varginha</v>
          </cell>
          <cell r="D747">
            <v>4536</v>
          </cell>
          <cell r="E747" t="str">
            <v>Divinópolis</v>
          </cell>
        </row>
        <row r="748">
          <cell r="C748" t="str">
            <v>São José do Alegre</v>
          </cell>
          <cell r="D748">
            <v>4133</v>
          </cell>
          <cell r="E748" t="str">
            <v>Pouso Alegre</v>
          </cell>
        </row>
        <row r="749">
          <cell r="C749" t="str">
            <v>São José do Divino</v>
          </cell>
          <cell r="D749">
            <v>3464</v>
          </cell>
          <cell r="E749" t="str">
            <v>Teófilo Otoni</v>
          </cell>
        </row>
        <row r="750">
          <cell r="C750" t="str">
            <v>São José do Goiabal</v>
          </cell>
          <cell r="D750">
            <v>5396</v>
          </cell>
          <cell r="E750" t="str">
            <v>Ponte Nova</v>
          </cell>
        </row>
        <row r="751">
          <cell r="C751" t="str">
            <v>São José do Jacuri</v>
          </cell>
          <cell r="D751">
            <v>6197</v>
          </cell>
          <cell r="E751" t="str">
            <v>Governador Valadares</v>
          </cell>
        </row>
        <row r="752">
          <cell r="C752" t="str">
            <v>São José do Mantimento</v>
          </cell>
          <cell r="D752">
            <v>2753</v>
          </cell>
          <cell r="E752" t="str">
            <v>Manhuaçu</v>
          </cell>
        </row>
        <row r="753">
          <cell r="C753" t="str">
            <v>São Lourenço</v>
          </cell>
          <cell r="D753">
            <v>44798</v>
          </cell>
          <cell r="E753" t="str">
            <v>Varginha</v>
          </cell>
        </row>
        <row r="754">
          <cell r="C754" t="str">
            <v>São Miguel do Anta</v>
          </cell>
          <cell r="D754">
            <v>6334</v>
          </cell>
          <cell r="E754" t="str">
            <v>Ponte Nova</v>
          </cell>
        </row>
        <row r="755">
          <cell r="C755" t="str">
            <v>São Pedro da União</v>
          </cell>
          <cell r="D755">
            <v>4885</v>
          </cell>
          <cell r="E755" t="str">
            <v>Alfenas</v>
          </cell>
        </row>
        <row r="756">
          <cell r="C756" t="str">
            <v>São Pedro do Suaçuí</v>
          </cell>
          <cell r="D756">
            <v>5103</v>
          </cell>
          <cell r="E756" t="str">
            <v>Governador Valadares</v>
          </cell>
        </row>
        <row r="757">
          <cell r="C757" t="str">
            <v>São Pedro dos Ferros</v>
          </cell>
          <cell r="D757">
            <v>7166</v>
          </cell>
          <cell r="E757" t="str">
            <v>Ponte Nova</v>
          </cell>
        </row>
        <row r="758">
          <cell r="C758" t="str">
            <v>São Romão</v>
          </cell>
          <cell r="D758">
            <v>10315</v>
          </cell>
          <cell r="E758" t="str">
            <v>Januária</v>
          </cell>
        </row>
        <row r="759">
          <cell r="C759" t="str">
            <v>São Roque de Minas</v>
          </cell>
          <cell r="D759">
            <v>7129</v>
          </cell>
          <cell r="E759" t="str">
            <v>Passos</v>
          </cell>
        </row>
        <row r="760">
          <cell r="C760" t="str">
            <v>São Sebastião da Bela Vista</v>
          </cell>
          <cell r="D760">
            <v>6387</v>
          </cell>
          <cell r="E760" t="str">
            <v>Pouso Alegre</v>
          </cell>
        </row>
        <row r="761">
          <cell r="C761" t="str">
            <v>São Sebastião da Vargem Alegre</v>
          </cell>
          <cell r="D761">
            <v>3113</v>
          </cell>
          <cell r="E761" t="str">
            <v>Ubá</v>
          </cell>
        </row>
        <row r="762">
          <cell r="C762" t="str">
            <v>São Sebastião do Anta</v>
          </cell>
          <cell r="D762">
            <v>6194</v>
          </cell>
          <cell r="E762" t="str">
            <v>Coronel Fabriciano</v>
          </cell>
        </row>
        <row r="763">
          <cell r="C763" t="str">
            <v>São Sebastião do Maranhão</v>
          </cell>
          <cell r="D763">
            <v>10079</v>
          </cell>
          <cell r="E763" t="str">
            <v>Governador Valadares</v>
          </cell>
        </row>
        <row r="764">
          <cell r="C764" t="str">
            <v>São Sebastião do Oeste</v>
          </cell>
          <cell r="D764">
            <v>8815</v>
          </cell>
          <cell r="E764" t="str">
            <v>Divinópolis</v>
          </cell>
        </row>
        <row r="765">
          <cell r="C765" t="str">
            <v>São Sebastião do Paraíso</v>
          </cell>
          <cell r="D765">
            <v>71796</v>
          </cell>
          <cell r="E765" t="str">
            <v>Passos</v>
          </cell>
        </row>
        <row r="766">
          <cell r="C766" t="str">
            <v>São Sebastião do Rio Preto</v>
          </cell>
          <cell r="D766">
            <v>1259</v>
          </cell>
          <cell r="E766" t="str">
            <v>Itabira</v>
          </cell>
        </row>
        <row r="767">
          <cell r="C767" t="str">
            <v>São Sebastião do Rio Verde</v>
          </cell>
          <cell r="D767">
            <v>2300</v>
          </cell>
          <cell r="E767" t="str">
            <v>Varginha</v>
          </cell>
        </row>
        <row r="768">
          <cell r="C768" t="str">
            <v>São Tiago</v>
          </cell>
          <cell r="D768">
            <v>11192</v>
          </cell>
          <cell r="E768" t="str">
            <v>São João Del Rei</v>
          </cell>
        </row>
        <row r="769">
          <cell r="C769" t="str">
            <v>São Tomás de Aquino</v>
          </cell>
          <cell r="D769">
            <v>6740</v>
          </cell>
          <cell r="E769" t="str">
            <v>Passos</v>
          </cell>
        </row>
        <row r="770">
          <cell r="C770" t="str">
            <v>São Tomé das Letras</v>
          </cell>
          <cell r="D770">
            <v>6904</v>
          </cell>
          <cell r="E770" t="str">
            <v>Varginha</v>
          </cell>
        </row>
        <row r="771">
          <cell r="C771" t="str">
            <v>São Vicente de Minas</v>
          </cell>
          <cell r="D771">
            <v>6804</v>
          </cell>
          <cell r="E771" t="str">
            <v>São João Del Rei</v>
          </cell>
        </row>
        <row r="772">
          <cell r="C772" t="str">
            <v>Sapucaí-Mirim</v>
          </cell>
          <cell r="D772">
            <v>6311</v>
          </cell>
          <cell r="E772" t="str">
            <v>Pouso Alegre</v>
          </cell>
        </row>
        <row r="773">
          <cell r="C773" t="str">
            <v>Sardoá</v>
          </cell>
          <cell r="D773">
            <v>5104</v>
          </cell>
          <cell r="E773" t="str">
            <v>Governador Valadares</v>
          </cell>
        </row>
        <row r="774">
          <cell r="C774" t="str">
            <v>Sarzedo</v>
          </cell>
          <cell r="D774">
            <v>36844</v>
          </cell>
          <cell r="E774" t="str">
            <v>Belo Horizonte</v>
          </cell>
        </row>
        <row r="775">
          <cell r="C775" t="str">
            <v>Sem-Peixe</v>
          </cell>
          <cell r="D775">
            <v>2433</v>
          </cell>
          <cell r="E775" t="str">
            <v>Ponte Nova</v>
          </cell>
        </row>
        <row r="776">
          <cell r="C776" t="str">
            <v>Senador Amaral</v>
          </cell>
          <cell r="D776">
            <v>6206</v>
          </cell>
          <cell r="E776" t="str">
            <v>Pouso Alegre</v>
          </cell>
        </row>
        <row r="777">
          <cell r="C777" t="str">
            <v>Senador Cortes</v>
          </cell>
          <cell r="D777">
            <v>2240</v>
          </cell>
          <cell r="E777" t="str">
            <v>Juiz de Fora</v>
          </cell>
        </row>
        <row r="778">
          <cell r="C778" t="str">
            <v>Senador Firmino</v>
          </cell>
          <cell r="D778">
            <v>7716</v>
          </cell>
          <cell r="E778" t="str">
            <v>Ubá</v>
          </cell>
        </row>
        <row r="779">
          <cell r="C779" t="str">
            <v>Senador José Bento</v>
          </cell>
          <cell r="D779">
            <v>2068</v>
          </cell>
          <cell r="E779" t="str">
            <v>Pouso Alegre</v>
          </cell>
        </row>
        <row r="780">
          <cell r="C780" t="str">
            <v>Senador Modestino Gonçalves</v>
          </cell>
          <cell r="D780">
            <v>4008</v>
          </cell>
          <cell r="E780" t="str">
            <v>Diamantina</v>
          </cell>
        </row>
        <row r="781">
          <cell r="C781" t="str">
            <v>Senhora de Oliveira</v>
          </cell>
          <cell r="D781">
            <v>5483</v>
          </cell>
          <cell r="E781" t="str">
            <v>Barbacena</v>
          </cell>
        </row>
        <row r="782">
          <cell r="C782" t="str">
            <v>Senhora do Porto</v>
          </cell>
          <cell r="D782">
            <v>3067</v>
          </cell>
          <cell r="E782" t="str">
            <v>Itabira</v>
          </cell>
        </row>
        <row r="783">
          <cell r="C783" t="str">
            <v>Senhora dos Remédios</v>
          </cell>
          <cell r="D783">
            <v>10384</v>
          </cell>
          <cell r="E783" t="str">
            <v>Barbacena</v>
          </cell>
        </row>
        <row r="784">
          <cell r="C784" t="str">
            <v>Sericita</v>
          </cell>
          <cell r="D784">
            <v>7345</v>
          </cell>
          <cell r="E784" t="str">
            <v>Ponte Nova</v>
          </cell>
        </row>
        <row r="785">
          <cell r="C785" t="str">
            <v>Seritinga</v>
          </cell>
          <cell r="D785">
            <v>1819</v>
          </cell>
          <cell r="E785" t="str">
            <v>Varginha</v>
          </cell>
        </row>
        <row r="786">
          <cell r="C786" t="str">
            <v>Serra Azul de Minas</v>
          </cell>
          <cell r="D786">
            <v>3792</v>
          </cell>
          <cell r="E786" t="str">
            <v>Diamantina</v>
          </cell>
        </row>
        <row r="787">
          <cell r="C787" t="str">
            <v>Serra da Saudade</v>
          </cell>
          <cell r="D787">
            <v>833</v>
          </cell>
          <cell r="E787" t="str">
            <v>Divinópolis</v>
          </cell>
        </row>
        <row r="788">
          <cell r="C788" t="str">
            <v>Serra do Salitre</v>
          </cell>
          <cell r="D788">
            <v>11801</v>
          </cell>
          <cell r="E788" t="str">
            <v>Patos de Minas</v>
          </cell>
        </row>
        <row r="789">
          <cell r="C789" t="str">
            <v>Serra dos Aimorés</v>
          </cell>
          <cell r="D789">
            <v>6944</v>
          </cell>
          <cell r="E789" t="str">
            <v>Teófilo Otoni</v>
          </cell>
        </row>
        <row r="790">
          <cell r="C790" t="str">
            <v>Serrania</v>
          </cell>
          <cell r="D790">
            <v>7621</v>
          </cell>
          <cell r="E790" t="str">
            <v>Alfenas</v>
          </cell>
        </row>
        <row r="791">
          <cell r="C791" t="str">
            <v>Serranópolis de Minas</v>
          </cell>
          <cell r="D791">
            <v>4399</v>
          </cell>
          <cell r="E791" t="str">
            <v>Montes Claros</v>
          </cell>
        </row>
        <row r="792">
          <cell r="C792" t="str">
            <v>Serranos</v>
          </cell>
          <cell r="D792">
            <v>1990</v>
          </cell>
          <cell r="E792" t="str">
            <v>Varginha</v>
          </cell>
        </row>
        <row r="793">
          <cell r="C793" t="str">
            <v>Serro</v>
          </cell>
          <cell r="D793">
            <v>21952</v>
          </cell>
          <cell r="E793" t="str">
            <v>Diamantina</v>
          </cell>
        </row>
        <row r="794">
          <cell r="C794" t="str">
            <v>Sete Lagoas</v>
          </cell>
          <cell r="D794">
            <v>227360</v>
          </cell>
          <cell r="E794" t="str">
            <v>Sete Lagoas</v>
          </cell>
        </row>
        <row r="795">
          <cell r="C795" t="str">
            <v>Setubinha</v>
          </cell>
          <cell r="D795">
            <v>9917</v>
          </cell>
          <cell r="E795" t="str">
            <v>Teófilo Otoni</v>
          </cell>
        </row>
        <row r="796">
          <cell r="C796" t="str">
            <v>Silveirânia</v>
          </cell>
          <cell r="D796">
            <v>2323</v>
          </cell>
          <cell r="E796" t="str">
            <v>Ubá</v>
          </cell>
        </row>
        <row r="797">
          <cell r="C797" t="str">
            <v>Silvianópolis</v>
          </cell>
          <cell r="D797">
            <v>6179</v>
          </cell>
          <cell r="E797" t="str">
            <v>Pouso Alegre</v>
          </cell>
        </row>
        <row r="798">
          <cell r="C798" t="str">
            <v>Simão Pereira</v>
          </cell>
          <cell r="D798">
            <v>2947</v>
          </cell>
          <cell r="E798" t="str">
            <v>Juiz de Fora</v>
          </cell>
        </row>
        <row r="799">
          <cell r="C799" t="str">
            <v>Simonésia</v>
          </cell>
          <cell r="D799">
            <v>19750</v>
          </cell>
          <cell r="E799" t="str">
            <v>Manhuaçu</v>
          </cell>
        </row>
        <row r="800">
          <cell r="C800" t="str">
            <v>Sobrália</v>
          </cell>
          <cell r="D800">
            <v>5137</v>
          </cell>
          <cell r="E800" t="str">
            <v>Governador Valadares</v>
          </cell>
        </row>
        <row r="801">
          <cell r="C801" t="str">
            <v>Soledade de Minas</v>
          </cell>
          <cell r="D801">
            <v>5613</v>
          </cell>
          <cell r="E801" t="str">
            <v>Varginha</v>
          </cell>
        </row>
        <row r="802">
          <cell r="C802" t="str">
            <v>Tabuleiro</v>
          </cell>
          <cell r="D802">
            <v>4014</v>
          </cell>
          <cell r="E802" t="str">
            <v>Ubá</v>
          </cell>
        </row>
        <row r="803">
          <cell r="C803" t="str">
            <v>Taiobeiras</v>
          </cell>
          <cell r="D803">
            <v>33050</v>
          </cell>
          <cell r="E803" t="str">
            <v>Montes Claros</v>
          </cell>
        </row>
        <row r="804">
          <cell r="C804" t="str">
            <v>Taparuba</v>
          </cell>
          <cell r="D804">
            <v>3387</v>
          </cell>
          <cell r="E804" t="str">
            <v>Manhuaçu</v>
          </cell>
        </row>
        <row r="805">
          <cell r="C805" t="str">
            <v>Tapira</v>
          </cell>
          <cell r="D805">
            <v>4118</v>
          </cell>
          <cell r="E805" t="str">
            <v>Uberaba</v>
          </cell>
        </row>
        <row r="806">
          <cell r="C806" t="str">
            <v>Tapiraí</v>
          </cell>
          <cell r="D806">
            <v>1690</v>
          </cell>
          <cell r="E806" t="str">
            <v>Divinópolis</v>
          </cell>
        </row>
        <row r="807">
          <cell r="C807" t="str">
            <v>Taquaraçu de Minas</v>
          </cell>
          <cell r="D807">
            <v>4224</v>
          </cell>
          <cell r="E807" t="str">
            <v>Belo Horizonte</v>
          </cell>
        </row>
        <row r="808">
          <cell r="C808" t="str">
            <v>Tarumirim</v>
          </cell>
          <cell r="D808">
            <v>14709</v>
          </cell>
          <cell r="E808" t="str">
            <v>Governador Valadares</v>
          </cell>
        </row>
        <row r="809">
          <cell r="C809" t="str">
            <v>Teixeiras</v>
          </cell>
          <cell r="D809">
            <v>12255</v>
          </cell>
          <cell r="E809" t="str">
            <v>Ponte Nova</v>
          </cell>
        </row>
        <row r="810">
          <cell r="C810" t="str">
            <v>Teófilo Otoni</v>
          </cell>
          <cell r="D810">
            <v>137418</v>
          </cell>
          <cell r="E810" t="str">
            <v>Teófilo Otoni</v>
          </cell>
        </row>
        <row r="811">
          <cell r="C811" t="str">
            <v>Timóteo</v>
          </cell>
          <cell r="D811">
            <v>81579</v>
          </cell>
          <cell r="E811" t="str">
            <v>Coronel Fabriciano</v>
          </cell>
        </row>
        <row r="812">
          <cell r="C812" t="str">
            <v>Tiradentes</v>
          </cell>
          <cell r="D812">
            <v>7744</v>
          </cell>
          <cell r="E812" t="str">
            <v>São João Del Rei</v>
          </cell>
        </row>
        <row r="813">
          <cell r="C813" t="str">
            <v>Tiros</v>
          </cell>
          <cell r="D813">
            <v>7883</v>
          </cell>
          <cell r="E813" t="str">
            <v>Patos de Minas</v>
          </cell>
        </row>
        <row r="814">
          <cell r="C814" t="str">
            <v>Tocantins</v>
          </cell>
          <cell r="D814">
            <v>16185</v>
          </cell>
          <cell r="E814" t="str">
            <v>Ubá</v>
          </cell>
        </row>
        <row r="815">
          <cell r="C815" t="str">
            <v>Tocos do Moji</v>
          </cell>
          <cell r="D815">
            <v>3826</v>
          </cell>
          <cell r="E815" t="str">
            <v>Pouso Alegre</v>
          </cell>
        </row>
        <row r="816">
          <cell r="C816" t="str">
            <v>Toledo</v>
          </cell>
          <cell r="D816">
            <v>7214</v>
          </cell>
          <cell r="E816" t="str">
            <v>Pouso Alegre</v>
          </cell>
        </row>
        <row r="817">
          <cell r="C817" t="str">
            <v>Tombos</v>
          </cell>
          <cell r="D817">
            <v>8609</v>
          </cell>
          <cell r="E817" t="str">
            <v>Manhuaçu</v>
          </cell>
        </row>
        <row r="818">
          <cell r="C818" t="str">
            <v>Três Corações</v>
          </cell>
          <cell r="D818">
            <v>75485</v>
          </cell>
          <cell r="E818" t="str">
            <v>Varginha</v>
          </cell>
        </row>
        <row r="819">
          <cell r="C819" t="str">
            <v>Três Marias</v>
          </cell>
          <cell r="D819">
            <v>28895</v>
          </cell>
          <cell r="E819" t="str">
            <v>Sete Lagoas</v>
          </cell>
        </row>
        <row r="820">
          <cell r="C820" t="str">
            <v>Três Pontas</v>
          </cell>
          <cell r="D820">
            <v>55259</v>
          </cell>
          <cell r="E820" t="str">
            <v>Varginha</v>
          </cell>
        </row>
        <row r="821">
          <cell r="C821" t="str">
            <v>Tumiritinga</v>
          </cell>
          <cell r="D821">
            <v>5886</v>
          </cell>
          <cell r="E821" t="str">
            <v>Governador Valadares</v>
          </cell>
        </row>
        <row r="822">
          <cell r="C822" t="str">
            <v>Tupaciguara</v>
          </cell>
          <cell r="D822">
            <v>25470</v>
          </cell>
          <cell r="E822" t="str">
            <v>Uberlândia</v>
          </cell>
        </row>
        <row r="823">
          <cell r="C823" t="str">
            <v>Turmalina</v>
          </cell>
          <cell r="D823">
            <v>20000</v>
          </cell>
          <cell r="E823" t="str">
            <v>Diamantina</v>
          </cell>
        </row>
        <row r="824">
          <cell r="C824" t="str">
            <v>Turvolândia</v>
          </cell>
          <cell r="D824">
            <v>4935</v>
          </cell>
          <cell r="E824" t="str">
            <v>Pouso Alegre</v>
          </cell>
        </row>
        <row r="825">
          <cell r="C825" t="str">
            <v>Ubá</v>
          </cell>
          <cell r="D825">
            <v>103365</v>
          </cell>
          <cell r="E825" t="str">
            <v>Ubá</v>
          </cell>
        </row>
        <row r="826">
          <cell r="C826" t="str">
            <v>Ubaí</v>
          </cell>
          <cell r="D826">
            <v>11708</v>
          </cell>
          <cell r="E826" t="str">
            <v>Januária</v>
          </cell>
        </row>
        <row r="827">
          <cell r="C827" t="str">
            <v>Ubaporanga</v>
          </cell>
          <cell r="D827">
            <v>13017</v>
          </cell>
          <cell r="E827" t="str">
            <v>Coronel Fabriciano</v>
          </cell>
        </row>
        <row r="828">
          <cell r="C828" t="str">
            <v>Uberaba</v>
          </cell>
          <cell r="D828">
            <v>337846</v>
          </cell>
          <cell r="E828" t="str">
            <v>Uberaba</v>
          </cell>
        </row>
        <row r="829">
          <cell r="C829" t="str">
            <v>Uberlândia</v>
          </cell>
          <cell r="D829">
            <v>713232</v>
          </cell>
          <cell r="E829" t="str">
            <v>Uberlândia</v>
          </cell>
        </row>
        <row r="830">
          <cell r="C830" t="str">
            <v>Umburatiba</v>
          </cell>
          <cell r="D830">
            <v>2684</v>
          </cell>
          <cell r="E830" t="str">
            <v>Teófilo Otoni</v>
          </cell>
        </row>
        <row r="831">
          <cell r="C831" t="str">
            <v>Unaí</v>
          </cell>
          <cell r="D831">
            <v>86619</v>
          </cell>
          <cell r="E831" t="str">
            <v>Unaí</v>
          </cell>
        </row>
        <row r="832">
          <cell r="C832" t="str">
            <v>União de Minas</v>
          </cell>
          <cell r="D832">
            <v>3828</v>
          </cell>
          <cell r="E832" t="str">
            <v>Uberaba</v>
          </cell>
        </row>
        <row r="833">
          <cell r="C833" t="str">
            <v>Uruana de Minas</v>
          </cell>
          <cell r="D833">
            <v>3282</v>
          </cell>
          <cell r="E833" t="str">
            <v>Unaí</v>
          </cell>
        </row>
        <row r="834">
          <cell r="C834" t="str">
            <v>Urucânia</v>
          </cell>
          <cell r="D834">
            <v>10600</v>
          </cell>
          <cell r="E834" t="str">
            <v>Ponte Nova</v>
          </cell>
        </row>
        <row r="835">
          <cell r="C835" t="str">
            <v>Urucuia</v>
          </cell>
          <cell r="D835">
            <v>17479</v>
          </cell>
          <cell r="E835" t="str">
            <v>Januária</v>
          </cell>
        </row>
        <row r="836">
          <cell r="C836" t="str">
            <v>Vargem Alegre</v>
          </cell>
          <cell r="D836">
            <v>5780</v>
          </cell>
          <cell r="E836" t="str">
            <v>Coronel Fabriciano</v>
          </cell>
        </row>
        <row r="837">
          <cell r="C837" t="str">
            <v>Vargem Bonita</v>
          </cell>
          <cell r="D837">
            <v>2158</v>
          </cell>
          <cell r="E837" t="str">
            <v>Passos</v>
          </cell>
        </row>
        <row r="838">
          <cell r="C838" t="str">
            <v>Vargem Grande do Rio Pardo</v>
          </cell>
          <cell r="D838">
            <v>4633</v>
          </cell>
          <cell r="E838" t="str">
            <v>Montes Claros</v>
          </cell>
        </row>
        <row r="839">
          <cell r="C839" t="str">
            <v>Varginha</v>
          </cell>
          <cell r="D839">
            <v>136467</v>
          </cell>
          <cell r="E839" t="str">
            <v>Varginha</v>
          </cell>
        </row>
        <row r="840">
          <cell r="C840" t="str">
            <v>Varjão de Minas</v>
          </cell>
          <cell r="D840">
            <v>6969</v>
          </cell>
          <cell r="E840" t="str">
            <v>Patos de Minas</v>
          </cell>
        </row>
        <row r="841">
          <cell r="C841" t="str">
            <v>Várzea da Palma</v>
          </cell>
          <cell r="D841">
            <v>33744</v>
          </cell>
          <cell r="E841" t="str">
            <v>Pirapora</v>
          </cell>
        </row>
        <row r="842">
          <cell r="C842" t="str">
            <v>Varzelândia</v>
          </cell>
          <cell r="D842">
            <v>18840</v>
          </cell>
          <cell r="E842" t="str">
            <v>Januária</v>
          </cell>
        </row>
        <row r="843">
          <cell r="C843" t="str">
            <v>Vazante</v>
          </cell>
          <cell r="D843">
            <v>19975</v>
          </cell>
          <cell r="E843" t="str">
            <v>Patos de Minas</v>
          </cell>
        </row>
        <row r="844">
          <cell r="C844" t="str">
            <v>Verdelândia</v>
          </cell>
          <cell r="D844">
            <v>7672</v>
          </cell>
          <cell r="E844" t="str">
            <v>Montes Claros</v>
          </cell>
        </row>
        <row r="845">
          <cell r="C845" t="str">
            <v>Veredinha</v>
          </cell>
          <cell r="D845">
            <v>5181</v>
          </cell>
          <cell r="E845" t="str">
            <v>Diamantina</v>
          </cell>
        </row>
        <row r="846">
          <cell r="C846" t="str">
            <v>Veríssimo</v>
          </cell>
          <cell r="D846">
            <v>3411</v>
          </cell>
          <cell r="E846" t="str">
            <v>Uberaba</v>
          </cell>
        </row>
        <row r="847">
          <cell r="C847" t="str">
            <v>Vermelho Novo</v>
          </cell>
          <cell r="D847">
            <v>4899</v>
          </cell>
          <cell r="E847" t="str">
            <v>Coronel Fabriciano</v>
          </cell>
        </row>
        <row r="848">
          <cell r="C848" t="str">
            <v>Vespasiano</v>
          </cell>
          <cell r="D848">
            <v>129246</v>
          </cell>
          <cell r="E848" t="str">
            <v>Belo Horizonte</v>
          </cell>
        </row>
        <row r="849">
          <cell r="C849" t="str">
            <v>Viçosa</v>
          </cell>
          <cell r="D849">
            <v>76430</v>
          </cell>
          <cell r="E849" t="str">
            <v>Ponte Nova</v>
          </cell>
        </row>
        <row r="850">
          <cell r="C850" t="str">
            <v>Vieiras</v>
          </cell>
          <cell r="D850">
            <v>3700</v>
          </cell>
          <cell r="E850" t="str">
            <v>Ubá</v>
          </cell>
        </row>
        <row r="851">
          <cell r="C851" t="str">
            <v>Virgem da Lapa</v>
          </cell>
          <cell r="D851">
            <v>11804</v>
          </cell>
          <cell r="E851" t="str">
            <v>Diamantina</v>
          </cell>
        </row>
        <row r="852">
          <cell r="C852" t="str">
            <v>Virgínia</v>
          </cell>
          <cell r="D852">
            <v>8908</v>
          </cell>
          <cell r="E852" t="str">
            <v>Varginha</v>
          </cell>
        </row>
        <row r="853">
          <cell r="C853" t="str">
            <v>Virginópolis</v>
          </cell>
          <cell r="D853">
            <v>10314</v>
          </cell>
          <cell r="E853" t="str">
            <v>Itabira</v>
          </cell>
        </row>
        <row r="854">
          <cell r="C854" t="str">
            <v>Virgolândia</v>
          </cell>
          <cell r="D854">
            <v>4552</v>
          </cell>
          <cell r="E854" t="str">
            <v>Governador Valadares</v>
          </cell>
        </row>
        <row r="855">
          <cell r="C855" t="str">
            <v>Visconde do Rio Branco</v>
          </cell>
          <cell r="D855">
            <v>39160</v>
          </cell>
          <cell r="E855" t="str">
            <v>Ubá</v>
          </cell>
        </row>
        <row r="856">
          <cell r="C856" t="str">
            <v>Volta Grande</v>
          </cell>
          <cell r="D856">
            <v>4443</v>
          </cell>
          <cell r="E856" t="str">
            <v>Leopoldina</v>
          </cell>
        </row>
        <row r="857">
          <cell r="C857" t="str">
            <v>Wenceslau Braz</v>
          </cell>
          <cell r="D857">
            <v>2356</v>
          </cell>
          <cell r="E857" t="str">
            <v>Pouso Alegre</v>
          </cell>
        </row>
        <row r="858">
          <cell r="C858"/>
          <cell r="D858"/>
          <cell r="E858"/>
        </row>
        <row r="859">
          <cell r="C859"/>
          <cell r="D859"/>
          <cell r="E859"/>
        </row>
        <row r="860">
          <cell r="C860"/>
          <cell r="D860"/>
          <cell r="E860"/>
        </row>
        <row r="861">
          <cell r="C861"/>
          <cell r="D861"/>
          <cell r="E861"/>
        </row>
        <row r="862">
          <cell r="C862"/>
          <cell r="D862"/>
          <cell r="E862"/>
        </row>
        <row r="863">
          <cell r="C863"/>
          <cell r="D863"/>
          <cell r="E863"/>
        </row>
        <row r="864">
          <cell r="C864"/>
          <cell r="D864"/>
          <cell r="E864"/>
        </row>
        <row r="865">
          <cell r="C865"/>
          <cell r="D865"/>
          <cell r="E865"/>
        </row>
        <row r="866">
          <cell r="C866"/>
          <cell r="D866"/>
          <cell r="E866"/>
        </row>
        <row r="867">
          <cell r="C867"/>
          <cell r="D867"/>
          <cell r="E867"/>
        </row>
        <row r="868">
          <cell r="C868"/>
          <cell r="D868"/>
          <cell r="E868"/>
        </row>
        <row r="869">
          <cell r="C869"/>
          <cell r="D869"/>
          <cell r="E869"/>
        </row>
        <row r="870">
          <cell r="C870"/>
          <cell r="D870"/>
          <cell r="E870"/>
        </row>
        <row r="871">
          <cell r="C871"/>
          <cell r="D871"/>
          <cell r="E871"/>
        </row>
        <row r="872">
          <cell r="C872"/>
          <cell r="D872"/>
          <cell r="E872"/>
        </row>
        <row r="873">
          <cell r="C873"/>
          <cell r="D873"/>
          <cell r="E873"/>
        </row>
        <row r="874">
          <cell r="C874"/>
          <cell r="D874"/>
          <cell r="E874"/>
        </row>
        <row r="875">
          <cell r="C875"/>
          <cell r="D875"/>
          <cell r="E875"/>
        </row>
        <row r="876">
          <cell r="C876"/>
          <cell r="D876"/>
          <cell r="E876"/>
        </row>
        <row r="877">
          <cell r="C877"/>
          <cell r="D877"/>
          <cell r="E877"/>
        </row>
        <row r="878">
          <cell r="C878"/>
          <cell r="D878"/>
          <cell r="E878"/>
        </row>
        <row r="879">
          <cell r="C879"/>
          <cell r="D879"/>
          <cell r="E879"/>
        </row>
        <row r="880">
          <cell r="C880"/>
          <cell r="D880"/>
          <cell r="E880"/>
        </row>
        <row r="881">
          <cell r="C881"/>
          <cell r="D881"/>
          <cell r="E881"/>
        </row>
        <row r="882">
          <cell r="C882"/>
          <cell r="D882"/>
          <cell r="E882"/>
        </row>
        <row r="883">
          <cell r="C883"/>
          <cell r="D883"/>
          <cell r="E883"/>
        </row>
        <row r="884">
          <cell r="C884"/>
          <cell r="D884"/>
          <cell r="E884"/>
        </row>
        <row r="885">
          <cell r="C885"/>
          <cell r="D885"/>
          <cell r="E885"/>
        </row>
        <row r="886">
          <cell r="C886"/>
          <cell r="D886"/>
          <cell r="E886"/>
        </row>
        <row r="887">
          <cell r="C887"/>
          <cell r="D887"/>
          <cell r="E887"/>
        </row>
        <row r="888">
          <cell r="C888"/>
          <cell r="D888"/>
          <cell r="E888"/>
        </row>
        <row r="889">
          <cell r="C889"/>
          <cell r="D889"/>
          <cell r="E889"/>
        </row>
        <row r="890">
          <cell r="C890"/>
          <cell r="D890"/>
          <cell r="E890"/>
        </row>
        <row r="891">
          <cell r="C891"/>
          <cell r="D891"/>
          <cell r="E891"/>
        </row>
        <row r="892">
          <cell r="C892"/>
          <cell r="D892"/>
          <cell r="E892"/>
        </row>
        <row r="893">
          <cell r="C893"/>
          <cell r="D893"/>
          <cell r="E893"/>
        </row>
        <row r="894">
          <cell r="C894"/>
          <cell r="D894"/>
          <cell r="E894"/>
        </row>
        <row r="895">
          <cell r="C895"/>
          <cell r="D895"/>
          <cell r="E895"/>
        </row>
        <row r="896">
          <cell r="C896"/>
          <cell r="D896"/>
          <cell r="E896"/>
        </row>
        <row r="897">
          <cell r="C897"/>
          <cell r="D897"/>
          <cell r="E897"/>
        </row>
        <row r="898">
          <cell r="C898"/>
          <cell r="D898"/>
          <cell r="E898"/>
        </row>
        <row r="899">
          <cell r="C899"/>
          <cell r="D899"/>
          <cell r="E899"/>
        </row>
        <row r="900">
          <cell r="C900"/>
          <cell r="D900"/>
          <cell r="E900"/>
        </row>
        <row r="901">
          <cell r="C901"/>
          <cell r="D901"/>
          <cell r="E901"/>
        </row>
        <row r="902">
          <cell r="C902"/>
          <cell r="D902"/>
          <cell r="E902"/>
        </row>
        <row r="903">
          <cell r="C903"/>
          <cell r="D903"/>
          <cell r="E903"/>
        </row>
        <row r="904">
          <cell r="C904"/>
          <cell r="D904"/>
          <cell r="E904"/>
        </row>
        <row r="905">
          <cell r="C905"/>
          <cell r="D905"/>
          <cell r="E905"/>
        </row>
        <row r="906">
          <cell r="C906"/>
          <cell r="D906"/>
          <cell r="E906"/>
        </row>
        <row r="907">
          <cell r="C907"/>
          <cell r="D907"/>
          <cell r="E907"/>
        </row>
        <row r="908">
          <cell r="C908"/>
          <cell r="D908"/>
          <cell r="E908"/>
        </row>
        <row r="909">
          <cell r="C909"/>
          <cell r="D909"/>
          <cell r="E909"/>
        </row>
        <row r="910">
          <cell r="C910"/>
          <cell r="D910"/>
          <cell r="E910"/>
        </row>
        <row r="911">
          <cell r="C911"/>
          <cell r="D911"/>
          <cell r="E911"/>
        </row>
        <row r="912">
          <cell r="C912"/>
          <cell r="D912"/>
          <cell r="E912"/>
        </row>
        <row r="913">
          <cell r="C913"/>
          <cell r="D913"/>
          <cell r="E913"/>
        </row>
        <row r="914">
          <cell r="C914"/>
          <cell r="D914"/>
          <cell r="E914"/>
        </row>
        <row r="915">
          <cell r="C915"/>
          <cell r="D915"/>
          <cell r="E915"/>
        </row>
        <row r="916">
          <cell r="C916"/>
          <cell r="D916"/>
          <cell r="E916"/>
        </row>
        <row r="917">
          <cell r="C917"/>
          <cell r="D917"/>
          <cell r="E917"/>
        </row>
        <row r="918">
          <cell r="C918"/>
          <cell r="D918"/>
          <cell r="E918"/>
        </row>
        <row r="919">
          <cell r="C919"/>
          <cell r="D919"/>
          <cell r="E919"/>
        </row>
        <row r="920">
          <cell r="C920"/>
          <cell r="D920"/>
          <cell r="E920"/>
        </row>
        <row r="921">
          <cell r="C921"/>
          <cell r="D921"/>
          <cell r="E921"/>
        </row>
        <row r="922">
          <cell r="C922"/>
          <cell r="D922"/>
          <cell r="E922"/>
        </row>
        <row r="923">
          <cell r="C923"/>
          <cell r="D923"/>
          <cell r="E923"/>
        </row>
        <row r="924">
          <cell r="C924"/>
          <cell r="D924"/>
          <cell r="E924"/>
        </row>
        <row r="925">
          <cell r="C925"/>
          <cell r="D925"/>
          <cell r="E925"/>
        </row>
        <row r="926">
          <cell r="C926"/>
          <cell r="D926"/>
          <cell r="E926"/>
        </row>
        <row r="927">
          <cell r="C927"/>
          <cell r="D927"/>
          <cell r="E927"/>
        </row>
        <row r="928">
          <cell r="C928"/>
          <cell r="D928"/>
          <cell r="E928"/>
        </row>
        <row r="929">
          <cell r="C929"/>
          <cell r="D929"/>
          <cell r="E929"/>
        </row>
        <row r="930">
          <cell r="C930"/>
          <cell r="D930"/>
          <cell r="E930"/>
        </row>
        <row r="931">
          <cell r="C931"/>
          <cell r="D931"/>
          <cell r="E931"/>
        </row>
        <row r="932">
          <cell r="C932"/>
          <cell r="D932"/>
          <cell r="E932"/>
        </row>
        <row r="933">
          <cell r="C933"/>
          <cell r="D933"/>
          <cell r="E933"/>
        </row>
        <row r="934">
          <cell r="C934"/>
          <cell r="D934"/>
          <cell r="E934"/>
        </row>
        <row r="935">
          <cell r="C935"/>
          <cell r="D935"/>
          <cell r="E935"/>
        </row>
        <row r="936">
          <cell r="C936"/>
          <cell r="D936"/>
          <cell r="E936"/>
        </row>
        <row r="937">
          <cell r="C937"/>
          <cell r="D937"/>
          <cell r="E937"/>
        </row>
        <row r="938">
          <cell r="C938"/>
          <cell r="D938"/>
          <cell r="E938"/>
        </row>
        <row r="939">
          <cell r="C939"/>
          <cell r="D939"/>
          <cell r="E939"/>
        </row>
        <row r="940">
          <cell r="C940"/>
          <cell r="D940"/>
          <cell r="E940"/>
        </row>
        <row r="941">
          <cell r="C941"/>
          <cell r="D941"/>
          <cell r="E941"/>
        </row>
        <row r="942">
          <cell r="C942"/>
          <cell r="D942"/>
          <cell r="E942"/>
        </row>
        <row r="943">
          <cell r="C943"/>
          <cell r="D943"/>
          <cell r="E943"/>
        </row>
        <row r="944">
          <cell r="C944"/>
          <cell r="D944"/>
          <cell r="E944"/>
        </row>
        <row r="945">
          <cell r="C945"/>
          <cell r="D945"/>
          <cell r="E945"/>
        </row>
        <row r="946">
          <cell r="C946"/>
          <cell r="D946"/>
          <cell r="E946"/>
        </row>
        <row r="947">
          <cell r="C947"/>
          <cell r="D947"/>
          <cell r="E947"/>
        </row>
        <row r="948">
          <cell r="C948"/>
          <cell r="D948"/>
          <cell r="E948"/>
        </row>
        <row r="949">
          <cell r="C949"/>
          <cell r="D949"/>
          <cell r="E949"/>
        </row>
        <row r="950">
          <cell r="C950"/>
          <cell r="D950"/>
          <cell r="E950"/>
        </row>
        <row r="951">
          <cell r="C951"/>
          <cell r="D951"/>
          <cell r="E951"/>
        </row>
        <row r="952">
          <cell r="C952"/>
          <cell r="D952"/>
          <cell r="E952"/>
        </row>
        <row r="953">
          <cell r="C953"/>
          <cell r="D953"/>
          <cell r="E953"/>
        </row>
        <row r="954">
          <cell r="C954"/>
          <cell r="D954"/>
          <cell r="E954"/>
        </row>
        <row r="955">
          <cell r="C955"/>
          <cell r="D955"/>
          <cell r="E955"/>
        </row>
        <row r="956">
          <cell r="C956"/>
          <cell r="D956"/>
          <cell r="E956"/>
        </row>
        <row r="957">
          <cell r="C957"/>
          <cell r="D957"/>
          <cell r="E957"/>
        </row>
        <row r="958">
          <cell r="C958"/>
          <cell r="D958"/>
          <cell r="E958"/>
        </row>
        <row r="959">
          <cell r="C959"/>
          <cell r="D959"/>
          <cell r="E959"/>
        </row>
        <row r="960">
          <cell r="C960"/>
          <cell r="D960"/>
          <cell r="E960"/>
        </row>
        <row r="961">
          <cell r="C961"/>
          <cell r="D961"/>
          <cell r="E961"/>
        </row>
        <row r="962">
          <cell r="C962"/>
          <cell r="D962"/>
          <cell r="E962"/>
        </row>
        <row r="963">
          <cell r="C963"/>
          <cell r="D963"/>
          <cell r="E963"/>
        </row>
        <row r="964">
          <cell r="C964"/>
          <cell r="D964"/>
          <cell r="E964"/>
        </row>
        <row r="965">
          <cell r="C965"/>
          <cell r="D965"/>
          <cell r="E965"/>
        </row>
        <row r="966">
          <cell r="C966"/>
          <cell r="D966"/>
          <cell r="E966"/>
        </row>
        <row r="967">
          <cell r="C967"/>
          <cell r="D967"/>
          <cell r="E967"/>
        </row>
        <row r="968">
          <cell r="C968"/>
          <cell r="D968"/>
          <cell r="E968"/>
        </row>
        <row r="969">
          <cell r="C969"/>
          <cell r="D969"/>
          <cell r="E969"/>
        </row>
        <row r="970">
          <cell r="C970"/>
          <cell r="D970"/>
          <cell r="E970"/>
        </row>
        <row r="971">
          <cell r="C971"/>
          <cell r="D971"/>
          <cell r="E971"/>
        </row>
        <row r="972">
          <cell r="C972"/>
          <cell r="D972"/>
          <cell r="E972"/>
        </row>
        <row r="973">
          <cell r="C973"/>
          <cell r="D973"/>
          <cell r="E973"/>
        </row>
        <row r="974">
          <cell r="C974"/>
          <cell r="D974"/>
          <cell r="E974"/>
        </row>
        <row r="975">
          <cell r="C975"/>
          <cell r="D975"/>
          <cell r="E975"/>
        </row>
        <row r="976">
          <cell r="C976"/>
          <cell r="D976"/>
          <cell r="E976"/>
        </row>
        <row r="977">
          <cell r="C977"/>
          <cell r="D977"/>
          <cell r="E977"/>
        </row>
        <row r="978">
          <cell r="C978"/>
          <cell r="D978"/>
          <cell r="E978"/>
        </row>
        <row r="979">
          <cell r="C979"/>
          <cell r="D979"/>
          <cell r="E979"/>
        </row>
        <row r="980">
          <cell r="C980"/>
          <cell r="D980"/>
          <cell r="E980"/>
        </row>
        <row r="981">
          <cell r="C981"/>
          <cell r="D981"/>
          <cell r="E981"/>
        </row>
        <row r="982">
          <cell r="C982"/>
          <cell r="D982"/>
          <cell r="E982"/>
        </row>
        <row r="983">
          <cell r="C983"/>
          <cell r="D983"/>
          <cell r="E983"/>
        </row>
        <row r="984">
          <cell r="C984"/>
          <cell r="D984"/>
          <cell r="E984"/>
        </row>
        <row r="985">
          <cell r="C985"/>
          <cell r="D985"/>
          <cell r="E985"/>
        </row>
        <row r="986">
          <cell r="C986"/>
          <cell r="D986"/>
          <cell r="E986"/>
        </row>
        <row r="987">
          <cell r="C987"/>
          <cell r="D987"/>
          <cell r="E987"/>
        </row>
        <row r="988">
          <cell r="C988"/>
          <cell r="D988"/>
          <cell r="E988"/>
        </row>
        <row r="989">
          <cell r="C989"/>
          <cell r="D989"/>
          <cell r="E989"/>
        </row>
        <row r="990">
          <cell r="C990"/>
          <cell r="D990"/>
          <cell r="E990"/>
        </row>
        <row r="991">
          <cell r="C991"/>
          <cell r="D991"/>
          <cell r="E991"/>
        </row>
        <row r="992">
          <cell r="C992"/>
          <cell r="D992"/>
          <cell r="E992"/>
        </row>
        <row r="993">
          <cell r="C993"/>
          <cell r="D993"/>
          <cell r="E993"/>
        </row>
        <row r="994">
          <cell r="C994"/>
          <cell r="D994"/>
          <cell r="E994"/>
        </row>
        <row r="995">
          <cell r="C995"/>
          <cell r="D995"/>
          <cell r="E995"/>
        </row>
        <row r="996">
          <cell r="C996"/>
          <cell r="D996"/>
          <cell r="E996"/>
        </row>
        <row r="997">
          <cell r="C997"/>
          <cell r="D997"/>
          <cell r="E997"/>
        </row>
        <row r="998">
          <cell r="C998"/>
          <cell r="D998"/>
          <cell r="E998"/>
        </row>
        <row r="999">
          <cell r="C999"/>
          <cell r="D999"/>
          <cell r="E999"/>
        </row>
        <row r="1000">
          <cell r="C1000"/>
          <cell r="D1000"/>
          <cell r="E1000"/>
        </row>
        <row r="1001">
          <cell r="C1001"/>
          <cell r="D1001"/>
          <cell r="E1001"/>
        </row>
        <row r="1002">
          <cell r="C1002"/>
          <cell r="D1002"/>
          <cell r="E1002"/>
        </row>
        <row r="1003">
          <cell r="C1003"/>
          <cell r="D1003"/>
          <cell r="E1003"/>
        </row>
        <row r="1004">
          <cell r="C1004"/>
          <cell r="D1004"/>
          <cell r="E1004"/>
        </row>
        <row r="1005">
          <cell r="C1005"/>
          <cell r="D1005"/>
          <cell r="E1005"/>
        </row>
        <row r="1006">
          <cell r="C1006"/>
          <cell r="D1006"/>
          <cell r="E1006"/>
        </row>
        <row r="1007">
          <cell r="C1007"/>
          <cell r="D1007"/>
          <cell r="E1007"/>
        </row>
        <row r="1008">
          <cell r="C1008"/>
          <cell r="D1008"/>
          <cell r="E1008"/>
        </row>
        <row r="1009">
          <cell r="C1009"/>
          <cell r="D1009"/>
          <cell r="E1009"/>
        </row>
        <row r="1010">
          <cell r="C1010"/>
          <cell r="D1010"/>
          <cell r="E1010"/>
        </row>
        <row r="1011">
          <cell r="C1011"/>
          <cell r="D1011"/>
          <cell r="E1011"/>
        </row>
        <row r="1012">
          <cell r="C1012"/>
          <cell r="D1012"/>
          <cell r="E1012"/>
        </row>
        <row r="1013">
          <cell r="C1013"/>
          <cell r="D1013"/>
          <cell r="E1013"/>
        </row>
        <row r="1014">
          <cell r="C1014"/>
          <cell r="D1014"/>
          <cell r="E1014"/>
        </row>
        <row r="1015">
          <cell r="C1015"/>
          <cell r="D1015"/>
          <cell r="E1015"/>
        </row>
        <row r="1016">
          <cell r="C1016"/>
          <cell r="D1016"/>
          <cell r="E1016"/>
        </row>
        <row r="1017">
          <cell r="C1017"/>
          <cell r="D1017"/>
          <cell r="E1017"/>
        </row>
        <row r="1018">
          <cell r="C1018"/>
          <cell r="D1018"/>
          <cell r="E1018"/>
        </row>
        <row r="1019">
          <cell r="C1019"/>
          <cell r="D1019"/>
          <cell r="E1019"/>
        </row>
        <row r="1020">
          <cell r="C1020"/>
          <cell r="D1020"/>
          <cell r="E1020"/>
        </row>
        <row r="1021">
          <cell r="C1021"/>
          <cell r="D1021"/>
          <cell r="E1021"/>
        </row>
        <row r="1022">
          <cell r="C1022"/>
          <cell r="D1022"/>
          <cell r="E1022"/>
        </row>
        <row r="1023">
          <cell r="C1023"/>
          <cell r="D1023"/>
          <cell r="E1023"/>
        </row>
        <row r="1024">
          <cell r="C1024"/>
          <cell r="D1024"/>
          <cell r="E1024"/>
        </row>
        <row r="1025">
          <cell r="C1025"/>
          <cell r="D1025"/>
          <cell r="E1025"/>
        </row>
        <row r="1026">
          <cell r="C1026"/>
          <cell r="D1026"/>
          <cell r="E1026"/>
        </row>
        <row r="1027">
          <cell r="C1027"/>
          <cell r="D1027"/>
          <cell r="E1027"/>
        </row>
        <row r="1028">
          <cell r="C1028"/>
          <cell r="D1028"/>
          <cell r="E1028"/>
        </row>
        <row r="1029">
          <cell r="C1029"/>
          <cell r="D1029"/>
          <cell r="E1029"/>
        </row>
        <row r="1030">
          <cell r="C1030"/>
          <cell r="D1030"/>
          <cell r="E1030"/>
        </row>
        <row r="1031">
          <cell r="C1031"/>
          <cell r="D1031"/>
          <cell r="E1031"/>
        </row>
        <row r="1032">
          <cell r="C1032"/>
          <cell r="D1032"/>
          <cell r="E1032"/>
        </row>
        <row r="1033">
          <cell r="C1033"/>
          <cell r="D1033"/>
          <cell r="E1033"/>
        </row>
        <row r="1034">
          <cell r="C1034"/>
          <cell r="D1034"/>
          <cell r="E1034"/>
        </row>
        <row r="1035">
          <cell r="C1035"/>
          <cell r="D1035"/>
          <cell r="E1035"/>
        </row>
        <row r="1036">
          <cell r="C1036"/>
          <cell r="D1036"/>
          <cell r="E1036"/>
        </row>
        <row r="1037">
          <cell r="C1037"/>
          <cell r="D1037"/>
          <cell r="E1037"/>
        </row>
        <row r="1038">
          <cell r="C1038"/>
          <cell r="D1038"/>
          <cell r="E1038"/>
        </row>
        <row r="1039">
          <cell r="C1039"/>
          <cell r="D1039"/>
          <cell r="E1039"/>
        </row>
        <row r="1040">
          <cell r="C1040"/>
          <cell r="D1040"/>
          <cell r="E1040"/>
        </row>
        <row r="1041">
          <cell r="C1041"/>
          <cell r="D1041"/>
          <cell r="E1041"/>
        </row>
        <row r="1042">
          <cell r="C1042"/>
          <cell r="D1042"/>
          <cell r="E1042"/>
        </row>
        <row r="1043">
          <cell r="C1043"/>
          <cell r="D1043"/>
          <cell r="E1043"/>
        </row>
        <row r="1044">
          <cell r="C1044"/>
          <cell r="D1044"/>
          <cell r="E1044"/>
        </row>
        <row r="1045">
          <cell r="C1045"/>
          <cell r="D1045"/>
          <cell r="E1045"/>
        </row>
        <row r="1046">
          <cell r="C1046"/>
          <cell r="D1046"/>
          <cell r="E1046"/>
        </row>
        <row r="1047">
          <cell r="C1047"/>
          <cell r="D1047"/>
          <cell r="E1047"/>
        </row>
        <row r="1048">
          <cell r="C1048"/>
          <cell r="D1048"/>
          <cell r="E1048"/>
        </row>
        <row r="1049">
          <cell r="C1049"/>
          <cell r="D1049"/>
          <cell r="E1049"/>
        </row>
        <row r="1050">
          <cell r="C1050"/>
          <cell r="D1050"/>
          <cell r="E1050"/>
        </row>
        <row r="1051">
          <cell r="C1051"/>
          <cell r="D1051"/>
          <cell r="E1051"/>
        </row>
        <row r="1052">
          <cell r="C1052"/>
          <cell r="D1052"/>
          <cell r="E1052"/>
        </row>
        <row r="1053">
          <cell r="C1053"/>
          <cell r="D1053"/>
          <cell r="E1053"/>
        </row>
        <row r="1054">
          <cell r="C1054"/>
          <cell r="D1054"/>
          <cell r="E1054"/>
        </row>
        <row r="1055">
          <cell r="C1055"/>
          <cell r="D1055"/>
          <cell r="E1055"/>
        </row>
        <row r="1056">
          <cell r="C1056"/>
          <cell r="D1056"/>
          <cell r="E1056"/>
        </row>
        <row r="1057">
          <cell r="C1057"/>
          <cell r="D1057"/>
          <cell r="E1057"/>
        </row>
        <row r="1058">
          <cell r="C1058"/>
          <cell r="D1058"/>
          <cell r="E1058"/>
        </row>
        <row r="1059">
          <cell r="C1059"/>
          <cell r="D1059"/>
          <cell r="E1059"/>
        </row>
        <row r="1060">
          <cell r="C1060"/>
          <cell r="D1060"/>
          <cell r="E1060"/>
        </row>
        <row r="1061">
          <cell r="C1061"/>
          <cell r="D1061"/>
          <cell r="E1061"/>
        </row>
        <row r="1062">
          <cell r="C1062"/>
          <cell r="D1062"/>
          <cell r="E1062"/>
        </row>
        <row r="1063">
          <cell r="C1063"/>
          <cell r="D1063"/>
          <cell r="E1063"/>
        </row>
        <row r="1064">
          <cell r="C1064"/>
          <cell r="D1064"/>
          <cell r="E1064"/>
        </row>
        <row r="1065">
          <cell r="C1065"/>
          <cell r="D1065"/>
          <cell r="E1065"/>
        </row>
        <row r="1066">
          <cell r="C1066"/>
          <cell r="D1066"/>
          <cell r="E1066"/>
        </row>
        <row r="1067">
          <cell r="C1067"/>
          <cell r="D1067"/>
          <cell r="E1067"/>
        </row>
        <row r="1068">
          <cell r="C1068"/>
          <cell r="D1068"/>
          <cell r="E1068"/>
        </row>
        <row r="1069">
          <cell r="C1069"/>
          <cell r="D1069"/>
          <cell r="E1069"/>
        </row>
        <row r="1070">
          <cell r="C1070"/>
          <cell r="D1070"/>
          <cell r="E1070"/>
        </row>
        <row r="1071">
          <cell r="C1071"/>
          <cell r="D1071"/>
          <cell r="E1071"/>
        </row>
        <row r="1072">
          <cell r="C1072"/>
          <cell r="D1072"/>
          <cell r="E1072"/>
        </row>
        <row r="1073">
          <cell r="C1073"/>
          <cell r="D1073"/>
          <cell r="E1073"/>
        </row>
        <row r="1074">
          <cell r="C1074"/>
          <cell r="D1074"/>
          <cell r="E1074"/>
        </row>
        <row r="1075">
          <cell r="C1075"/>
          <cell r="D1075"/>
          <cell r="E1075"/>
        </row>
        <row r="1076">
          <cell r="C1076"/>
          <cell r="D1076"/>
          <cell r="E1076"/>
        </row>
        <row r="1077">
          <cell r="C1077"/>
          <cell r="D1077"/>
          <cell r="E1077"/>
        </row>
        <row r="1078">
          <cell r="C1078"/>
          <cell r="D1078"/>
          <cell r="E1078"/>
        </row>
        <row r="1079">
          <cell r="C1079"/>
          <cell r="D1079"/>
          <cell r="E1079"/>
        </row>
        <row r="1080">
          <cell r="C1080"/>
          <cell r="D1080"/>
          <cell r="E1080"/>
        </row>
        <row r="1081">
          <cell r="C1081"/>
          <cell r="D1081"/>
          <cell r="E1081"/>
        </row>
        <row r="1082">
          <cell r="C1082"/>
          <cell r="D1082"/>
          <cell r="E1082"/>
        </row>
        <row r="1083">
          <cell r="C1083"/>
          <cell r="D1083"/>
          <cell r="E1083"/>
        </row>
        <row r="1084">
          <cell r="C1084"/>
          <cell r="D1084"/>
          <cell r="E1084"/>
        </row>
        <row r="1085">
          <cell r="C1085"/>
          <cell r="D1085"/>
          <cell r="E1085"/>
        </row>
        <row r="1086">
          <cell r="C1086"/>
          <cell r="D1086"/>
          <cell r="E1086"/>
        </row>
        <row r="1087">
          <cell r="C1087"/>
          <cell r="D1087"/>
          <cell r="E1087"/>
        </row>
        <row r="1088">
          <cell r="C1088"/>
          <cell r="D1088"/>
          <cell r="E1088"/>
        </row>
        <row r="1089">
          <cell r="C1089"/>
          <cell r="D1089"/>
          <cell r="E1089"/>
        </row>
        <row r="1090">
          <cell r="C1090"/>
          <cell r="D1090"/>
          <cell r="E1090"/>
        </row>
        <row r="1091">
          <cell r="C1091"/>
          <cell r="D1091"/>
          <cell r="E1091"/>
        </row>
        <row r="1092">
          <cell r="C1092"/>
          <cell r="D1092"/>
          <cell r="E1092"/>
        </row>
        <row r="1093">
          <cell r="C1093"/>
          <cell r="D1093"/>
          <cell r="E1093"/>
        </row>
        <row r="1094">
          <cell r="C1094"/>
          <cell r="D1094"/>
          <cell r="E1094"/>
        </row>
        <row r="1095">
          <cell r="C1095"/>
          <cell r="D1095"/>
          <cell r="E1095"/>
        </row>
        <row r="1096">
          <cell r="C1096"/>
          <cell r="D1096"/>
          <cell r="E1096"/>
        </row>
        <row r="1097">
          <cell r="C1097"/>
          <cell r="D1097"/>
          <cell r="E1097"/>
        </row>
        <row r="1098">
          <cell r="C1098"/>
          <cell r="D1098"/>
          <cell r="E1098"/>
        </row>
        <row r="1099">
          <cell r="C1099"/>
          <cell r="D1099"/>
          <cell r="E1099"/>
        </row>
        <row r="1100">
          <cell r="C1100"/>
          <cell r="D1100"/>
          <cell r="E1100"/>
        </row>
        <row r="1101">
          <cell r="C1101"/>
          <cell r="D1101"/>
          <cell r="E1101"/>
        </row>
        <row r="1102">
          <cell r="C1102"/>
          <cell r="D1102"/>
          <cell r="E1102"/>
        </row>
        <row r="1103">
          <cell r="C1103"/>
          <cell r="D1103"/>
          <cell r="E1103"/>
        </row>
        <row r="1104">
          <cell r="C1104"/>
          <cell r="D1104"/>
          <cell r="E1104"/>
        </row>
        <row r="1105">
          <cell r="C1105"/>
          <cell r="D1105"/>
          <cell r="E1105"/>
        </row>
        <row r="1106">
          <cell r="C1106"/>
          <cell r="D1106"/>
          <cell r="E1106"/>
        </row>
        <row r="1107">
          <cell r="C1107"/>
          <cell r="D1107"/>
          <cell r="E1107"/>
        </row>
      </sheetData>
      <sheetData sheetId="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B83DC18-D66B-4C0C-8030-0687B07A856C}" name="Tabela24" displayName="Tabela24" ref="A2:B59" totalsRowShown="0">
  <autoFilter ref="A2:B59" xr:uid="{FB83DC18-D66B-4C0C-8030-0687B07A856C}"/>
  <tableColumns count="2">
    <tableColumn id="1" xr3:uid="{6AC013FE-5741-40BE-B9B5-120CF37B7C3A}" name="Coluna1"/>
    <tableColumn id="2" xr3:uid="{4D040792-A993-480A-9647-5CFFE1BC4A03}" name="Coluna2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ela3" displayName="Tabela3" ref="A2:I222" totalsRowShown="0" headerRowDxfId="8" tableBorderDxfId="7">
  <autoFilter ref="A2:I222" xr:uid="{00000000-0009-0000-0100-000001000000}"/>
  <sortState xmlns:xlrd2="http://schemas.microsoft.com/office/spreadsheetml/2017/richdata2" ref="A3:I222">
    <sortCondition ref="A2:A222"/>
  </sortState>
  <tableColumns count="9">
    <tableColumn id="1" xr3:uid="{00000000-0010-0000-0100-000001000000}" name="MUNICÍPIO" dataDxfId="6"/>
    <tableColumn id="2" xr3:uid="{00000000-0010-0000-0100-000002000000}" name="MICRORREGIÃO" dataDxfId="5"/>
    <tableColumn id="3" xr3:uid="{00000000-0010-0000-0100-000003000000}" name="MACRORREGIÃO" dataDxfId="4"/>
    <tableColumn id="4" xr3:uid="{00000000-0010-0000-0100-000004000000}" name="REGIONAL" dataDxfId="3"/>
    <tableColumn id="5" xr3:uid="{00000000-0010-0000-0100-000005000000}" name="CNES" dataDxfId="2"/>
    <tableColumn id="6" xr3:uid="{00000000-0010-0000-0100-000006000000}" name="NOME " dataDxfId="1"/>
    <tableColumn id="7" xr3:uid="{00000000-0010-0000-0100-000007000000}" name="TIPO"/>
    <tableColumn id="8" xr3:uid="{00000000-0010-0000-0100-000008000000}" name="MODALIDADE"/>
    <tableColumn id="9" xr3:uid="{00000000-0010-0000-0100-000009000000}" name="ENDEREÇO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"/>
  <sheetViews>
    <sheetView showGridLines="0" workbookViewId="0">
      <selection activeCell="D17" sqref="D17"/>
    </sheetView>
  </sheetViews>
  <sheetFormatPr defaultRowHeight="15" x14ac:dyDescent="0.25"/>
  <cols>
    <col min="1" max="1" width="5.85546875" style="37" bestFit="1" customWidth="1"/>
    <col min="2" max="2" width="16.5703125" style="37" bestFit="1" customWidth="1"/>
    <col min="3" max="3" width="62.140625" style="37" bestFit="1" customWidth="1"/>
    <col min="4" max="4" width="106.28515625" style="37" bestFit="1" customWidth="1"/>
    <col min="5" max="16384" width="9.140625" style="37"/>
  </cols>
  <sheetData>
    <row r="1" spans="1:12" x14ac:dyDescent="0.2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s="38" customFormat="1" ht="15.75" x14ac:dyDescent="0.25">
      <c r="A2" s="44" t="s">
        <v>550</v>
      </c>
      <c r="B2" s="46" t="s">
        <v>549</v>
      </c>
      <c r="C2" s="45" t="s">
        <v>548</v>
      </c>
      <c r="D2" s="44" t="s">
        <v>547</v>
      </c>
    </row>
    <row r="3" spans="1:12" ht="18" customHeight="1" x14ac:dyDescent="0.25">
      <c r="A3" s="77">
        <v>4129</v>
      </c>
      <c r="B3" s="41" t="s">
        <v>546</v>
      </c>
      <c r="C3" s="40" t="s">
        <v>545</v>
      </c>
      <c r="D3" s="39" t="s">
        <v>544</v>
      </c>
      <c r="E3" s="43"/>
      <c r="F3" s="43"/>
      <c r="G3" s="43"/>
      <c r="H3" s="43"/>
      <c r="I3" s="43"/>
      <c r="J3" s="43"/>
      <c r="K3" s="43"/>
      <c r="L3" s="43"/>
    </row>
    <row r="4" spans="1:12" x14ac:dyDescent="0.25">
      <c r="A4" s="77"/>
      <c r="B4" s="41" t="s">
        <v>543</v>
      </c>
      <c r="C4" s="40" t="s">
        <v>545</v>
      </c>
      <c r="D4" s="39" t="s">
        <v>544</v>
      </c>
      <c r="E4" s="42"/>
      <c r="F4" s="42"/>
      <c r="G4" s="42"/>
      <c r="H4" s="42"/>
      <c r="I4" s="42"/>
      <c r="J4" s="42"/>
      <c r="K4" s="42"/>
      <c r="L4" s="42"/>
    </row>
    <row r="5" spans="1:12" ht="18.75" customHeight="1" x14ac:dyDescent="0.25">
      <c r="A5" s="78"/>
      <c r="B5" s="41" t="s">
        <v>543</v>
      </c>
      <c r="C5" s="40" t="s">
        <v>427</v>
      </c>
      <c r="D5" s="39" t="s">
        <v>542</v>
      </c>
      <c r="E5" s="38"/>
      <c r="F5" s="38"/>
      <c r="G5" s="38"/>
      <c r="H5" s="38"/>
      <c r="I5" s="38"/>
      <c r="J5" s="38"/>
      <c r="K5" s="38"/>
      <c r="L5" s="38"/>
    </row>
  </sheetData>
  <sheetProtection algorithmName="SHA-512" hashValue="J95O9+ti7Y1WU+MR0zxVik1s1KO1R2n13TWY98Hd2XPK/wosf7/fe/MPnKCtEHxJPtn8iliAsKhPUU9O9XRYRA==" saltValue="+Fn+bsvebyM9aiPJe53SZw==" spinCount="100000" sheet="1" objects="1" scenarios="1"/>
  <mergeCells count="1">
    <mergeCell ref="A3:A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968870-8310-4464-B5B5-5FEE3B5CE428}">
  <dimension ref="A1:K59"/>
  <sheetViews>
    <sheetView tabSelected="1" topLeftCell="C1" workbookViewId="0">
      <selection activeCell="F6" sqref="F6"/>
    </sheetView>
  </sheetViews>
  <sheetFormatPr defaultRowHeight="15" x14ac:dyDescent="0.25"/>
  <cols>
    <col min="1" max="1" width="5.7109375" style="37" customWidth="1"/>
    <col min="2" max="2" width="46.5703125" style="37" customWidth="1"/>
    <col min="3" max="3" width="22.140625" style="72" customWidth="1"/>
    <col min="4" max="4" width="22.140625" style="37" customWidth="1"/>
    <col min="5" max="6" width="9.140625" style="37"/>
    <col min="7" max="7" width="11" style="37" customWidth="1"/>
    <col min="8" max="10" width="29.42578125" style="37" customWidth="1"/>
    <col min="11" max="11" width="15" style="37" customWidth="1"/>
    <col min="12" max="16384" width="9.140625" style="37"/>
  </cols>
  <sheetData>
    <row r="1" spans="1:11" x14ac:dyDescent="0.25">
      <c r="E1" s="42"/>
    </row>
    <row r="2" spans="1:11" x14ac:dyDescent="0.25">
      <c r="A2" s="64" t="s">
        <v>612</v>
      </c>
      <c r="B2" s="65" t="s">
        <v>611</v>
      </c>
      <c r="C2" s="73"/>
      <c r="D2" s="65"/>
      <c r="E2" s="42"/>
      <c r="F2" s="42"/>
      <c r="G2" s="42"/>
      <c r="H2" s="79" t="s">
        <v>610</v>
      </c>
      <c r="I2" s="80"/>
      <c r="J2" s="80"/>
      <c r="K2" s="81"/>
    </row>
    <row r="3" spans="1:11" ht="15.75" thickBot="1" x14ac:dyDescent="0.3">
      <c r="A3" s="64" t="s">
        <v>609</v>
      </c>
      <c r="B3" s="63"/>
      <c r="C3" s="74"/>
      <c r="D3" s="65"/>
      <c r="E3" s="42"/>
      <c r="F3" s="42"/>
      <c r="G3" s="42"/>
      <c r="H3" s="82"/>
      <c r="I3" s="83"/>
      <c r="J3" s="83"/>
      <c r="K3" s="84"/>
    </row>
    <row r="4" spans="1:11" ht="15.75" thickBot="1" x14ac:dyDescent="0.3">
      <c r="A4" s="62" t="s">
        <v>608</v>
      </c>
      <c r="B4" s="61" t="s">
        <v>607</v>
      </c>
      <c r="C4" s="75" t="s">
        <v>613</v>
      </c>
      <c r="D4" s="69" t="s">
        <v>617</v>
      </c>
      <c r="E4" s="42"/>
      <c r="F4" s="42"/>
      <c r="G4" s="42"/>
      <c r="H4" s="60" t="s">
        <v>608</v>
      </c>
      <c r="I4" s="60" t="s">
        <v>607</v>
      </c>
      <c r="J4" s="75" t="s">
        <v>613</v>
      </c>
      <c r="K4" s="60" t="s">
        <v>606</v>
      </c>
    </row>
    <row r="5" spans="1:11" x14ac:dyDescent="0.25">
      <c r="A5" s="53">
        <v>1</v>
      </c>
      <c r="B5" s="53" t="s">
        <v>605</v>
      </c>
      <c r="C5" s="71">
        <v>909</v>
      </c>
      <c r="D5" s="66">
        <v>254</v>
      </c>
      <c r="E5" s="42"/>
      <c r="F5" s="42"/>
      <c r="G5" s="42"/>
      <c r="H5" s="53">
        <v>1</v>
      </c>
      <c r="I5" s="59" t="s">
        <v>604</v>
      </c>
      <c r="J5" s="59">
        <v>2857</v>
      </c>
      <c r="K5" s="58">
        <v>790020</v>
      </c>
    </row>
    <row r="6" spans="1:11" x14ac:dyDescent="0.25">
      <c r="A6" s="51">
        <v>2</v>
      </c>
      <c r="B6" s="50" t="s">
        <v>603</v>
      </c>
      <c r="C6" s="70">
        <v>2569</v>
      </c>
      <c r="D6" s="67">
        <v>1972</v>
      </c>
      <c r="E6" s="42"/>
      <c r="F6" s="42"/>
      <c r="G6" s="42"/>
      <c r="H6" s="48" t="s">
        <v>552</v>
      </c>
      <c r="I6" s="57" t="s">
        <v>551</v>
      </c>
      <c r="J6" s="57"/>
      <c r="K6" s="56">
        <f>SUM(K5)</f>
        <v>790020</v>
      </c>
    </row>
    <row r="7" spans="1:11" x14ac:dyDescent="0.25">
      <c r="A7" s="54">
        <v>3</v>
      </c>
      <c r="B7" s="53" t="s">
        <v>602</v>
      </c>
      <c r="C7" s="71">
        <v>2138</v>
      </c>
      <c r="D7" s="66">
        <v>1260</v>
      </c>
      <c r="E7" s="42"/>
      <c r="F7" s="42"/>
      <c r="G7" s="42"/>
      <c r="H7" s="42"/>
      <c r="I7" s="42"/>
      <c r="J7" s="42"/>
      <c r="K7" s="42"/>
    </row>
    <row r="8" spans="1:11" x14ac:dyDescent="0.25">
      <c r="A8" s="51">
        <v>4</v>
      </c>
      <c r="B8" s="50" t="s">
        <v>601</v>
      </c>
      <c r="C8" s="70">
        <v>2131</v>
      </c>
      <c r="D8" s="67">
        <v>2126</v>
      </c>
      <c r="E8" s="42"/>
      <c r="F8" s="42"/>
      <c r="G8" s="42"/>
      <c r="H8" s="42"/>
      <c r="I8" s="42"/>
      <c r="J8" s="42"/>
      <c r="K8" s="42"/>
    </row>
    <row r="9" spans="1:11" x14ac:dyDescent="0.25">
      <c r="A9" s="54">
        <v>5</v>
      </c>
      <c r="B9" s="53" t="s">
        <v>600</v>
      </c>
      <c r="C9" s="71">
        <v>1730</v>
      </c>
      <c r="D9" s="52">
        <v>2602</v>
      </c>
      <c r="E9" s="42"/>
      <c r="F9" s="42"/>
      <c r="G9" s="42"/>
      <c r="H9" s="42"/>
      <c r="I9" s="42"/>
      <c r="J9" s="42"/>
      <c r="K9" s="42"/>
    </row>
    <row r="10" spans="1:11" x14ac:dyDescent="0.25">
      <c r="A10" s="51">
        <v>6</v>
      </c>
      <c r="B10" s="50" t="s">
        <v>599</v>
      </c>
      <c r="C10" s="70"/>
      <c r="D10" s="49">
        <v>327</v>
      </c>
      <c r="E10" s="42"/>
      <c r="F10" s="42"/>
      <c r="G10" s="42"/>
      <c r="H10" s="42"/>
      <c r="I10" s="42"/>
      <c r="J10" s="42"/>
      <c r="K10" s="42"/>
    </row>
    <row r="11" spans="1:11" x14ac:dyDescent="0.25">
      <c r="A11" s="54">
        <v>7</v>
      </c>
      <c r="B11" s="53" t="s">
        <v>598</v>
      </c>
      <c r="C11" s="71">
        <v>1717</v>
      </c>
      <c r="D11" s="66">
        <v>100</v>
      </c>
      <c r="E11" s="42"/>
      <c r="F11" s="42"/>
      <c r="G11" s="42"/>
      <c r="H11" s="55" t="s">
        <v>597</v>
      </c>
      <c r="I11" s="42"/>
      <c r="J11" s="42"/>
      <c r="K11" s="42"/>
    </row>
    <row r="12" spans="1:11" x14ac:dyDescent="0.25">
      <c r="A12" s="51">
        <v>8</v>
      </c>
      <c r="B12" s="50" t="s">
        <v>596</v>
      </c>
      <c r="C12" s="70"/>
      <c r="D12" s="49">
        <v>76</v>
      </c>
      <c r="E12" s="42"/>
      <c r="F12" s="42"/>
      <c r="G12" s="42"/>
      <c r="H12" s="42"/>
      <c r="I12" s="42"/>
      <c r="J12" s="42"/>
      <c r="K12" s="42"/>
    </row>
    <row r="13" spans="1:11" x14ac:dyDescent="0.25">
      <c r="A13" s="54">
        <v>9</v>
      </c>
      <c r="B13" s="53" t="s">
        <v>595</v>
      </c>
      <c r="C13" s="71">
        <v>1820</v>
      </c>
      <c r="D13" s="66">
        <v>959</v>
      </c>
      <c r="E13" s="42"/>
      <c r="F13" s="42"/>
      <c r="G13" s="42"/>
      <c r="H13" s="42"/>
      <c r="I13" s="42"/>
      <c r="J13" s="42"/>
      <c r="K13" s="42"/>
    </row>
    <row r="14" spans="1:11" x14ac:dyDescent="0.25">
      <c r="A14" s="51">
        <v>10</v>
      </c>
      <c r="B14" s="50" t="s">
        <v>594</v>
      </c>
      <c r="C14" s="70"/>
      <c r="D14" s="49">
        <v>876</v>
      </c>
      <c r="E14" s="42"/>
      <c r="F14" s="42"/>
      <c r="G14" s="42"/>
      <c r="H14" s="42"/>
      <c r="I14" s="42"/>
      <c r="J14" s="42"/>
      <c r="K14" s="42"/>
    </row>
    <row r="15" spans="1:11" x14ac:dyDescent="0.25">
      <c r="A15" s="54">
        <v>11</v>
      </c>
      <c r="B15" s="53" t="s">
        <v>593</v>
      </c>
      <c r="C15" s="71">
        <v>759</v>
      </c>
      <c r="D15" s="66">
        <v>312</v>
      </c>
      <c r="E15" s="42"/>
      <c r="F15" s="42"/>
      <c r="G15" s="42"/>
      <c r="H15" s="42"/>
      <c r="I15" s="42"/>
      <c r="J15" s="42"/>
      <c r="K15" s="42"/>
    </row>
    <row r="16" spans="1:11" x14ac:dyDescent="0.25">
      <c r="A16" s="51">
        <v>12</v>
      </c>
      <c r="B16" s="50" t="s">
        <v>592</v>
      </c>
      <c r="C16" s="70">
        <v>3052</v>
      </c>
      <c r="D16" s="67">
        <v>1378</v>
      </c>
      <c r="E16" s="42"/>
      <c r="F16" s="42"/>
      <c r="G16" s="42"/>
      <c r="H16" s="42"/>
      <c r="I16" s="42"/>
      <c r="J16" s="42"/>
      <c r="K16" s="42"/>
    </row>
    <row r="17" spans="1:11" x14ac:dyDescent="0.25">
      <c r="A17" s="54">
        <v>13</v>
      </c>
      <c r="B17" s="53" t="s">
        <v>591</v>
      </c>
      <c r="C17" s="71">
        <v>11246</v>
      </c>
      <c r="D17" s="66">
        <v>2524</v>
      </c>
      <c r="E17" s="42"/>
      <c r="F17" s="42"/>
      <c r="G17" s="42"/>
      <c r="H17" s="42"/>
      <c r="I17" s="42"/>
      <c r="J17" s="42"/>
      <c r="K17" s="42"/>
    </row>
    <row r="18" spans="1:11" x14ac:dyDescent="0.25">
      <c r="A18" s="51">
        <v>14</v>
      </c>
      <c r="B18" s="50" t="s">
        <v>590</v>
      </c>
      <c r="C18" s="70"/>
      <c r="D18" s="49">
        <v>1288</v>
      </c>
      <c r="E18" s="42"/>
      <c r="F18" s="42"/>
      <c r="G18" s="42"/>
      <c r="H18" s="42"/>
      <c r="I18" s="42"/>
      <c r="J18" s="42"/>
      <c r="K18" s="42"/>
    </row>
    <row r="19" spans="1:11" x14ac:dyDescent="0.25">
      <c r="A19" s="54">
        <v>15</v>
      </c>
      <c r="B19" s="53" t="s">
        <v>614</v>
      </c>
      <c r="C19" s="71"/>
      <c r="D19" s="52">
        <v>2013</v>
      </c>
      <c r="E19" s="42"/>
      <c r="F19" s="42"/>
      <c r="G19" s="42"/>
      <c r="H19" s="42"/>
      <c r="I19" s="42"/>
      <c r="J19" s="42"/>
      <c r="K19" s="42"/>
    </row>
    <row r="20" spans="1:11" x14ac:dyDescent="0.25">
      <c r="A20" s="51">
        <v>16</v>
      </c>
      <c r="B20" s="50" t="s">
        <v>589</v>
      </c>
      <c r="C20" s="70">
        <v>2274</v>
      </c>
      <c r="D20" s="67">
        <v>3771.1</v>
      </c>
      <c r="E20" s="42"/>
      <c r="F20" s="42"/>
      <c r="G20" s="42"/>
      <c r="H20" s="42"/>
      <c r="I20" s="42"/>
      <c r="J20" s="42"/>
      <c r="K20" s="42"/>
    </row>
    <row r="21" spans="1:11" x14ac:dyDescent="0.25">
      <c r="A21" s="54">
        <v>17</v>
      </c>
      <c r="B21" s="53" t="s">
        <v>588</v>
      </c>
      <c r="C21" s="71">
        <v>10557</v>
      </c>
      <c r="D21" s="66">
        <v>4025</v>
      </c>
      <c r="E21" s="42"/>
      <c r="F21" s="42"/>
      <c r="G21" s="42"/>
      <c r="H21" s="42"/>
      <c r="I21" s="42"/>
      <c r="J21" s="42"/>
      <c r="K21" s="42"/>
    </row>
    <row r="22" spans="1:11" x14ac:dyDescent="0.25">
      <c r="A22" s="51">
        <v>18</v>
      </c>
      <c r="B22" s="50" t="s">
        <v>587</v>
      </c>
      <c r="C22" s="70">
        <v>1829</v>
      </c>
      <c r="D22" s="67">
        <v>364</v>
      </c>
      <c r="E22" s="42"/>
      <c r="F22" s="42"/>
      <c r="G22" s="42"/>
      <c r="H22" s="42"/>
      <c r="I22" s="42"/>
      <c r="J22" s="42"/>
      <c r="K22" s="42"/>
    </row>
    <row r="23" spans="1:11" x14ac:dyDescent="0.25">
      <c r="A23" s="54">
        <v>19</v>
      </c>
      <c r="B23" s="53" t="s">
        <v>586</v>
      </c>
      <c r="C23" s="71"/>
      <c r="D23" s="66">
        <v>250</v>
      </c>
      <c r="E23" s="42"/>
      <c r="F23" s="42"/>
      <c r="G23" s="42"/>
      <c r="H23" s="42"/>
      <c r="I23" s="42"/>
      <c r="J23" s="42"/>
      <c r="K23" s="42"/>
    </row>
    <row r="24" spans="1:11" x14ac:dyDescent="0.25">
      <c r="A24" s="51">
        <v>20</v>
      </c>
      <c r="B24" s="50" t="s">
        <v>585</v>
      </c>
      <c r="C24" s="70">
        <v>10785</v>
      </c>
      <c r="D24" s="67">
        <v>329</v>
      </c>
      <c r="E24" s="42"/>
      <c r="F24" s="42"/>
      <c r="G24" s="42"/>
      <c r="H24" s="42"/>
      <c r="I24" s="42"/>
      <c r="J24" s="42"/>
      <c r="K24" s="42"/>
    </row>
    <row r="25" spans="1:11" x14ac:dyDescent="0.25">
      <c r="A25" s="54">
        <v>21</v>
      </c>
      <c r="B25" s="53" t="s">
        <v>584</v>
      </c>
      <c r="C25" s="71">
        <v>11224</v>
      </c>
      <c r="D25" s="66">
        <v>328</v>
      </c>
      <c r="E25" s="42"/>
      <c r="F25" s="42"/>
      <c r="G25" s="42"/>
      <c r="H25" s="42"/>
      <c r="I25" s="42"/>
      <c r="J25" s="42"/>
      <c r="K25" s="42"/>
    </row>
    <row r="26" spans="1:11" x14ac:dyDescent="0.25">
      <c r="A26" s="51">
        <v>22</v>
      </c>
      <c r="B26" s="50" t="s">
        <v>583</v>
      </c>
      <c r="C26" s="70">
        <v>1921</v>
      </c>
      <c r="D26" s="67">
        <v>540</v>
      </c>
      <c r="E26" s="42"/>
      <c r="F26" s="42"/>
      <c r="G26" s="42"/>
      <c r="H26" s="42"/>
      <c r="I26" s="42"/>
      <c r="J26" s="42"/>
      <c r="K26" s="42"/>
    </row>
    <row r="27" spans="1:11" x14ac:dyDescent="0.25">
      <c r="A27" s="54">
        <v>23</v>
      </c>
      <c r="B27" s="53" t="s">
        <v>582</v>
      </c>
      <c r="C27" s="71">
        <v>85</v>
      </c>
      <c r="D27" s="66">
        <v>381</v>
      </c>
      <c r="E27" s="42"/>
      <c r="F27" s="42"/>
      <c r="G27" s="42"/>
      <c r="H27" s="42"/>
      <c r="I27" s="42"/>
      <c r="J27" s="42"/>
      <c r="K27" s="42"/>
    </row>
    <row r="28" spans="1:11" x14ac:dyDescent="0.25">
      <c r="A28" s="51">
        <v>24</v>
      </c>
      <c r="B28" s="50" t="s">
        <v>581</v>
      </c>
      <c r="C28" s="70"/>
      <c r="D28" s="49">
        <v>328</v>
      </c>
      <c r="E28" s="42"/>
      <c r="F28" s="42"/>
      <c r="G28" s="42"/>
      <c r="H28" s="42"/>
      <c r="I28" s="42"/>
      <c r="J28" s="42"/>
      <c r="K28" s="42"/>
    </row>
    <row r="29" spans="1:11" x14ac:dyDescent="0.25">
      <c r="A29" s="54">
        <v>25</v>
      </c>
      <c r="B29" s="53" t="s">
        <v>580</v>
      </c>
      <c r="C29" s="71">
        <v>2894</v>
      </c>
      <c r="D29" s="66">
        <v>2101</v>
      </c>
      <c r="E29" s="42"/>
      <c r="F29" s="42"/>
      <c r="G29" s="42"/>
      <c r="H29" s="42"/>
      <c r="I29" s="42"/>
      <c r="J29" s="42"/>
      <c r="K29" s="42"/>
    </row>
    <row r="30" spans="1:11" x14ac:dyDescent="0.25">
      <c r="A30" s="51">
        <v>26</v>
      </c>
      <c r="B30" s="50" t="s">
        <v>579</v>
      </c>
      <c r="C30" s="70">
        <v>1994</v>
      </c>
      <c r="D30" s="67">
        <v>793</v>
      </c>
      <c r="E30" s="42"/>
      <c r="F30" s="42"/>
      <c r="G30" s="42"/>
      <c r="H30" s="42"/>
      <c r="I30" s="42"/>
      <c r="J30" s="42"/>
      <c r="K30" s="42"/>
    </row>
    <row r="31" spans="1:11" x14ac:dyDescent="0.25">
      <c r="A31" s="54">
        <v>27</v>
      </c>
      <c r="B31" s="53" t="s">
        <v>578</v>
      </c>
      <c r="C31" s="71">
        <v>2022</v>
      </c>
      <c r="D31" s="66">
        <v>2319</v>
      </c>
      <c r="E31" s="42"/>
      <c r="F31" s="42"/>
      <c r="G31" s="42"/>
      <c r="H31" s="42"/>
      <c r="I31" s="42"/>
      <c r="J31" s="42"/>
      <c r="K31" s="42"/>
    </row>
    <row r="32" spans="1:11" x14ac:dyDescent="0.25">
      <c r="A32" s="51">
        <v>28</v>
      </c>
      <c r="B32" s="50" t="s">
        <v>577</v>
      </c>
      <c r="C32" s="70">
        <v>428</v>
      </c>
      <c r="D32" s="67">
        <v>127</v>
      </c>
      <c r="E32" s="42"/>
      <c r="F32" s="42"/>
      <c r="G32" s="42"/>
      <c r="H32" s="42"/>
      <c r="I32" s="42"/>
      <c r="J32" s="42"/>
      <c r="K32" s="42"/>
    </row>
    <row r="33" spans="1:11" x14ac:dyDescent="0.25">
      <c r="A33" s="54">
        <v>29</v>
      </c>
      <c r="B33" s="53" t="s">
        <v>576</v>
      </c>
      <c r="C33" s="71">
        <v>3027</v>
      </c>
      <c r="D33" s="66">
        <v>140</v>
      </c>
      <c r="E33" s="42"/>
      <c r="F33" s="42"/>
      <c r="G33" s="42"/>
      <c r="H33" s="42"/>
      <c r="I33" s="42"/>
      <c r="J33" s="42"/>
      <c r="K33" s="42"/>
    </row>
    <row r="34" spans="1:11" x14ac:dyDescent="0.25">
      <c r="A34" s="51">
        <v>30</v>
      </c>
      <c r="B34" s="50" t="s">
        <v>615</v>
      </c>
      <c r="C34" s="70">
        <v>10896</v>
      </c>
      <c r="D34" s="67">
        <v>3041</v>
      </c>
      <c r="E34" s="42"/>
      <c r="F34" s="42"/>
      <c r="G34" s="42"/>
      <c r="H34" s="42"/>
      <c r="I34" s="42"/>
      <c r="J34" s="42"/>
      <c r="K34" s="42"/>
    </row>
    <row r="35" spans="1:11" x14ac:dyDescent="0.25">
      <c r="A35" s="54">
        <v>31</v>
      </c>
      <c r="B35" s="53" t="s">
        <v>616</v>
      </c>
      <c r="C35" s="71">
        <v>1373</v>
      </c>
      <c r="D35" s="66">
        <v>5528</v>
      </c>
      <c r="E35" s="42"/>
      <c r="F35" s="42"/>
      <c r="G35" s="42"/>
      <c r="H35" s="42"/>
      <c r="I35" s="42"/>
      <c r="J35" s="42"/>
      <c r="K35" s="42"/>
    </row>
    <row r="36" spans="1:11" x14ac:dyDescent="0.25">
      <c r="A36" s="51">
        <v>32</v>
      </c>
      <c r="B36" s="50" t="s">
        <v>575</v>
      </c>
      <c r="C36" s="70"/>
      <c r="D36" s="49">
        <v>95</v>
      </c>
      <c r="E36" s="42"/>
      <c r="F36" s="42"/>
      <c r="G36" s="42"/>
      <c r="H36" s="42"/>
      <c r="I36" s="42"/>
      <c r="J36" s="42"/>
      <c r="K36" s="42"/>
    </row>
    <row r="37" spans="1:11" x14ac:dyDescent="0.25">
      <c r="A37" s="54">
        <v>33</v>
      </c>
      <c r="B37" s="53" t="s">
        <v>574</v>
      </c>
      <c r="C37" s="71">
        <v>3001</v>
      </c>
      <c r="D37" s="66">
        <v>4155</v>
      </c>
      <c r="E37" s="42"/>
      <c r="F37" s="42"/>
      <c r="G37" s="42"/>
      <c r="H37" s="42"/>
      <c r="I37" s="42"/>
      <c r="J37" s="42"/>
      <c r="K37" s="42"/>
    </row>
    <row r="38" spans="1:11" x14ac:dyDescent="0.25">
      <c r="A38" s="51">
        <v>34</v>
      </c>
      <c r="B38" s="50" t="s">
        <v>573</v>
      </c>
      <c r="C38" s="70">
        <v>3079</v>
      </c>
      <c r="D38" s="67">
        <v>86</v>
      </c>
      <c r="E38" s="42"/>
      <c r="F38" s="42"/>
      <c r="G38" s="42"/>
      <c r="H38" s="42"/>
      <c r="I38" s="42"/>
      <c r="J38" s="42"/>
      <c r="K38" s="42"/>
    </row>
    <row r="39" spans="1:11" x14ac:dyDescent="0.25">
      <c r="A39" s="54">
        <v>35</v>
      </c>
      <c r="B39" s="53" t="s">
        <v>572</v>
      </c>
      <c r="C39" s="71"/>
      <c r="D39" s="52">
        <v>723</v>
      </c>
      <c r="E39" s="42"/>
      <c r="F39" s="42"/>
      <c r="G39" s="42"/>
      <c r="H39" s="42"/>
      <c r="I39" s="42"/>
      <c r="J39" s="42"/>
      <c r="K39" s="42"/>
    </row>
    <row r="40" spans="1:11" x14ac:dyDescent="0.25">
      <c r="A40" s="51">
        <v>36</v>
      </c>
      <c r="B40" s="50" t="s">
        <v>571</v>
      </c>
      <c r="C40" s="70">
        <v>1868</v>
      </c>
      <c r="D40" s="67">
        <v>737</v>
      </c>
      <c r="E40" s="42"/>
      <c r="F40" s="42"/>
      <c r="G40" s="42"/>
      <c r="H40" s="42"/>
      <c r="I40" s="42"/>
      <c r="J40" s="42"/>
      <c r="K40" s="42"/>
    </row>
    <row r="41" spans="1:11" x14ac:dyDescent="0.25">
      <c r="A41" s="54">
        <v>37</v>
      </c>
      <c r="B41" s="53" t="s">
        <v>570</v>
      </c>
      <c r="C41" s="71"/>
      <c r="D41" s="52">
        <v>483</v>
      </c>
      <c r="E41" s="42"/>
      <c r="F41" s="42"/>
      <c r="G41" s="42"/>
      <c r="H41" s="42"/>
      <c r="I41" s="42"/>
      <c r="J41" s="42"/>
      <c r="K41" s="42"/>
    </row>
    <row r="42" spans="1:11" x14ac:dyDescent="0.25">
      <c r="A42" s="51">
        <v>38</v>
      </c>
      <c r="B42" s="50" t="s">
        <v>569</v>
      </c>
      <c r="C42" s="70">
        <v>2098</v>
      </c>
      <c r="D42" s="67">
        <v>313</v>
      </c>
      <c r="E42" s="42"/>
      <c r="F42" s="42"/>
      <c r="G42" s="42"/>
      <c r="H42" s="42"/>
      <c r="I42" s="42"/>
      <c r="J42" s="42"/>
      <c r="K42" s="42"/>
    </row>
    <row r="43" spans="1:11" x14ac:dyDescent="0.25">
      <c r="A43" s="54">
        <v>39</v>
      </c>
      <c r="B43" s="53" t="s">
        <v>568</v>
      </c>
      <c r="C43" s="71">
        <v>1923</v>
      </c>
      <c r="D43" s="66">
        <v>510</v>
      </c>
      <c r="E43" s="42"/>
      <c r="F43" s="42"/>
      <c r="G43" s="42"/>
      <c r="H43" s="42"/>
      <c r="I43" s="42"/>
      <c r="J43" s="42"/>
      <c r="K43" s="42"/>
    </row>
    <row r="44" spans="1:11" x14ac:dyDescent="0.25">
      <c r="A44" s="51">
        <v>40</v>
      </c>
      <c r="B44" s="50" t="s">
        <v>567</v>
      </c>
      <c r="C44" s="70">
        <v>2150</v>
      </c>
      <c r="D44" s="67">
        <v>192</v>
      </c>
      <c r="E44" s="42"/>
      <c r="F44" s="42"/>
      <c r="G44" s="42"/>
      <c r="H44" s="42"/>
      <c r="I44" s="42"/>
      <c r="J44" s="42"/>
      <c r="K44" s="42"/>
    </row>
    <row r="45" spans="1:11" x14ac:dyDescent="0.25">
      <c r="A45" s="54">
        <v>41</v>
      </c>
      <c r="B45" s="53" t="s">
        <v>566</v>
      </c>
      <c r="C45" s="71"/>
      <c r="D45" s="52">
        <v>1022</v>
      </c>
      <c r="E45" s="42"/>
      <c r="F45" s="42"/>
      <c r="G45" s="42"/>
      <c r="H45" s="42"/>
      <c r="I45" s="42"/>
      <c r="J45" s="42"/>
      <c r="K45" s="42"/>
    </row>
    <row r="46" spans="1:11" x14ac:dyDescent="0.25">
      <c r="A46" s="51">
        <v>42</v>
      </c>
      <c r="B46" s="50" t="s">
        <v>565</v>
      </c>
      <c r="C46" s="70">
        <v>2345</v>
      </c>
      <c r="D46" s="67">
        <v>1613</v>
      </c>
      <c r="E46" s="42"/>
      <c r="F46" s="42"/>
      <c r="G46" s="42"/>
      <c r="H46" s="42"/>
      <c r="I46" s="42"/>
      <c r="J46" s="42"/>
      <c r="K46" s="42"/>
    </row>
    <row r="47" spans="1:11" x14ac:dyDescent="0.25">
      <c r="A47" s="54">
        <v>43</v>
      </c>
      <c r="B47" s="53" t="s">
        <v>564</v>
      </c>
      <c r="C47" s="71">
        <v>10794</v>
      </c>
      <c r="D47" s="66">
        <v>839</v>
      </c>
      <c r="E47" s="42"/>
      <c r="F47" s="42"/>
      <c r="G47" s="42"/>
      <c r="H47" s="42"/>
      <c r="I47" s="42"/>
      <c r="J47" s="42"/>
      <c r="K47" s="42"/>
    </row>
    <row r="48" spans="1:11" x14ac:dyDescent="0.25">
      <c r="A48" s="51">
        <v>44</v>
      </c>
      <c r="B48" s="50" t="s">
        <v>563</v>
      </c>
      <c r="C48" s="70">
        <v>510</v>
      </c>
      <c r="D48" s="67">
        <v>3725</v>
      </c>
      <c r="E48" s="42"/>
      <c r="F48" s="42"/>
      <c r="G48" s="42"/>
      <c r="H48" s="42"/>
      <c r="I48" s="42"/>
      <c r="J48" s="42"/>
      <c r="K48" s="42"/>
    </row>
    <row r="49" spans="1:11" x14ac:dyDescent="0.25">
      <c r="A49" s="54">
        <v>45</v>
      </c>
      <c r="B49" s="53" t="s">
        <v>562</v>
      </c>
      <c r="C49" s="71">
        <v>3006</v>
      </c>
      <c r="D49" s="66">
        <v>333</v>
      </c>
      <c r="E49" s="42"/>
      <c r="F49" s="42"/>
      <c r="G49" s="42"/>
      <c r="H49" s="42"/>
      <c r="I49" s="42"/>
      <c r="J49" s="42"/>
      <c r="K49" s="42"/>
    </row>
    <row r="50" spans="1:11" x14ac:dyDescent="0.25">
      <c r="A50" s="51">
        <v>46</v>
      </c>
      <c r="B50" s="50" t="s">
        <v>561</v>
      </c>
      <c r="C50" s="70">
        <v>3010</v>
      </c>
      <c r="D50" s="67">
        <v>299</v>
      </c>
      <c r="E50" s="42"/>
      <c r="F50" s="42"/>
      <c r="G50" s="42"/>
      <c r="H50" s="42"/>
      <c r="I50" s="42"/>
      <c r="J50" s="42"/>
      <c r="K50" s="42"/>
    </row>
    <row r="51" spans="1:11" x14ac:dyDescent="0.25">
      <c r="A51" s="54">
        <v>47</v>
      </c>
      <c r="B51" s="53" t="s">
        <v>560</v>
      </c>
      <c r="C51" s="71">
        <v>2482</v>
      </c>
      <c r="D51" s="52">
        <v>146</v>
      </c>
      <c r="E51" s="42"/>
      <c r="F51" s="42"/>
      <c r="G51" s="42"/>
      <c r="H51" s="42"/>
      <c r="I51" s="42"/>
      <c r="J51" s="42"/>
      <c r="K51" s="42"/>
    </row>
    <row r="52" spans="1:11" x14ac:dyDescent="0.25">
      <c r="A52" s="51">
        <v>48</v>
      </c>
      <c r="B52" s="50" t="s">
        <v>559</v>
      </c>
      <c r="C52" s="70">
        <v>2594</v>
      </c>
      <c r="D52" s="49">
        <v>728</v>
      </c>
      <c r="E52" s="42"/>
      <c r="F52" s="42"/>
      <c r="G52" s="42"/>
      <c r="H52" s="42"/>
      <c r="I52" s="42"/>
      <c r="J52" s="42"/>
      <c r="K52" s="42"/>
    </row>
    <row r="53" spans="1:11" x14ac:dyDescent="0.25">
      <c r="A53" s="54">
        <v>49</v>
      </c>
      <c r="B53" s="53" t="s">
        <v>558</v>
      </c>
      <c r="C53" s="71">
        <v>1382</v>
      </c>
      <c r="D53" s="66">
        <v>179</v>
      </c>
      <c r="E53" s="42"/>
      <c r="F53" s="42"/>
      <c r="G53" s="42"/>
      <c r="H53" s="42"/>
      <c r="I53" s="42"/>
      <c r="J53" s="42"/>
      <c r="K53" s="42"/>
    </row>
    <row r="54" spans="1:11" x14ac:dyDescent="0.25">
      <c r="A54" s="51">
        <v>50</v>
      </c>
      <c r="B54" s="50" t="s">
        <v>557</v>
      </c>
      <c r="C54" s="70">
        <v>2259</v>
      </c>
      <c r="D54" s="67">
        <v>2250</v>
      </c>
      <c r="E54" s="42"/>
      <c r="F54" s="42"/>
      <c r="G54" s="42"/>
      <c r="H54" s="42"/>
      <c r="I54" s="42"/>
      <c r="J54" s="42"/>
      <c r="K54" s="42"/>
    </row>
    <row r="55" spans="1:11" x14ac:dyDescent="0.25">
      <c r="A55" s="54">
        <v>51</v>
      </c>
      <c r="B55" s="53" t="s">
        <v>556</v>
      </c>
      <c r="C55" s="71">
        <v>3093</v>
      </c>
      <c r="D55" s="66">
        <v>1438</v>
      </c>
      <c r="E55" s="42"/>
      <c r="F55" s="42"/>
      <c r="G55" s="42"/>
      <c r="H55" s="42"/>
      <c r="I55" s="42"/>
      <c r="J55" s="42"/>
      <c r="K55" s="42"/>
    </row>
    <row r="56" spans="1:11" x14ac:dyDescent="0.25">
      <c r="A56" s="51">
        <v>52</v>
      </c>
      <c r="B56" s="50" t="s">
        <v>555</v>
      </c>
      <c r="C56" s="70">
        <v>11415</v>
      </c>
      <c r="D56" s="67">
        <v>196</v>
      </c>
      <c r="E56" s="42"/>
      <c r="F56" s="42"/>
      <c r="G56" s="42"/>
      <c r="H56" s="42"/>
      <c r="I56" s="42"/>
      <c r="J56" s="42"/>
      <c r="K56" s="42"/>
    </row>
    <row r="57" spans="1:11" x14ac:dyDescent="0.25">
      <c r="A57" s="54">
        <v>53</v>
      </c>
      <c r="B57" s="53" t="s">
        <v>554</v>
      </c>
      <c r="C57" s="71">
        <v>204</v>
      </c>
      <c r="D57" s="66">
        <v>1983</v>
      </c>
      <c r="E57" s="42"/>
      <c r="F57" s="42"/>
      <c r="G57" s="42"/>
      <c r="H57" s="42"/>
      <c r="I57" s="42"/>
      <c r="J57" s="42"/>
    </row>
    <row r="58" spans="1:11" x14ac:dyDescent="0.25">
      <c r="A58" s="51">
        <v>54</v>
      </c>
      <c r="B58" s="50" t="s">
        <v>553</v>
      </c>
      <c r="C58" s="70">
        <v>2624</v>
      </c>
      <c r="D58" s="67">
        <v>307</v>
      </c>
      <c r="E58" s="42"/>
      <c r="F58" s="42"/>
      <c r="G58" s="42"/>
      <c r="H58" s="42"/>
      <c r="I58" s="42"/>
      <c r="J58" s="42"/>
    </row>
    <row r="59" spans="1:11" x14ac:dyDescent="0.25">
      <c r="A59" s="48" t="s">
        <v>552</v>
      </c>
      <c r="B59" s="47" t="s">
        <v>551</v>
      </c>
      <c r="C59" s="76"/>
      <c r="D59" s="68">
        <f>SUM(D5:D58)</f>
        <v>64784.1</v>
      </c>
      <c r="E59" s="42"/>
      <c r="F59" s="42"/>
      <c r="G59" s="42"/>
      <c r="H59" s="42"/>
      <c r="I59" s="42"/>
      <c r="J59" s="42"/>
    </row>
  </sheetData>
  <mergeCells count="1">
    <mergeCell ref="H2:K3"/>
  </mergeCells>
  <hyperlinks>
    <hyperlink ref="H11" location="Critérios!A1" display="voltar" xr:uid="{757DA4A0-23CF-4E5E-A0E6-63DB0031CF00}"/>
  </hyperlinks>
  <pageMargins left="0.511811024" right="0.511811024" top="0.78740157499999996" bottom="0.78740157499999996" header="0.31496062000000002" footer="0.31496062000000002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28"/>
  <sheetViews>
    <sheetView topLeftCell="D1" workbookViewId="0">
      <selection activeCell="F30" sqref="F30"/>
    </sheetView>
  </sheetViews>
  <sheetFormatPr defaultRowHeight="15" x14ac:dyDescent="0.25"/>
  <cols>
    <col min="1" max="1" width="14.7109375" bestFit="1" customWidth="1"/>
    <col min="2" max="2" width="23" bestFit="1" customWidth="1"/>
    <col min="3" max="3" width="19" bestFit="1" customWidth="1"/>
    <col min="4" max="4" width="24.42578125" bestFit="1" customWidth="1"/>
    <col min="5" max="5" width="9.42578125" bestFit="1" customWidth="1"/>
    <col min="6" max="6" width="78.7109375" bestFit="1" customWidth="1"/>
    <col min="7" max="7" width="31.5703125" bestFit="1" customWidth="1"/>
    <col min="8" max="8" width="17" customWidth="1"/>
    <col min="9" max="9" width="100.28515625" bestFit="1" customWidth="1"/>
  </cols>
  <sheetData>
    <row r="1" spans="1:9" ht="15.75" x14ac:dyDescent="0.25">
      <c r="A1" s="85" t="s">
        <v>428</v>
      </c>
      <c r="B1" s="85"/>
      <c r="C1" s="85"/>
      <c r="D1" s="85"/>
      <c r="E1" s="85"/>
      <c r="F1" s="85"/>
      <c r="G1" s="85"/>
      <c r="H1" s="85"/>
      <c r="I1" s="85"/>
    </row>
    <row r="2" spans="1:9" s="4" customFormat="1" x14ac:dyDescent="0.25">
      <c r="A2" s="1" t="s">
        <v>0</v>
      </c>
      <c r="B2" s="2" t="s">
        <v>429</v>
      </c>
      <c r="C2" s="2" t="s">
        <v>430</v>
      </c>
      <c r="D2" s="3" t="s">
        <v>431</v>
      </c>
      <c r="E2" s="3" t="s">
        <v>1</v>
      </c>
      <c r="F2" s="3" t="s">
        <v>2</v>
      </c>
      <c r="G2" s="3" t="s">
        <v>432</v>
      </c>
      <c r="H2" s="2" t="s">
        <v>3</v>
      </c>
      <c r="I2" s="3" t="s">
        <v>4</v>
      </c>
    </row>
    <row r="3" spans="1:9" ht="30" x14ac:dyDescent="0.25">
      <c r="A3" s="13" t="s">
        <v>5</v>
      </c>
      <c r="B3" s="14" t="s">
        <v>507</v>
      </c>
      <c r="C3" s="14" t="s">
        <v>508</v>
      </c>
      <c r="D3" s="14" t="str">
        <f>VLOOKUP(Tabela3[[#This Row],[MUNICÍPIO]],[1]RegionalizaçãoMG2023!$C:$E,3,FALSE)</f>
        <v>Uberlândia</v>
      </c>
      <c r="E3" s="13">
        <v>3172627</v>
      </c>
      <c r="F3" s="14" t="s">
        <v>6</v>
      </c>
      <c r="G3" s="18" t="s">
        <v>501</v>
      </c>
      <c r="H3" s="24" t="s">
        <v>7</v>
      </c>
      <c r="I3" s="27" t="s">
        <v>8</v>
      </c>
    </row>
    <row r="4" spans="1:9" ht="15" customHeight="1" x14ac:dyDescent="0.25">
      <c r="A4" s="6" t="s">
        <v>423</v>
      </c>
      <c r="B4" s="14" t="s">
        <v>423</v>
      </c>
      <c r="C4" s="14" t="s">
        <v>476</v>
      </c>
      <c r="D4" s="14" t="str">
        <f>VLOOKUP(Tabela3[[#This Row],[MUNICÍPIO]],[1]RegionalizaçãoMG2023!$C:$E,3,FALSE)</f>
        <v>Teófilo Otoni</v>
      </c>
      <c r="E4" s="13">
        <v>3533492</v>
      </c>
      <c r="F4" s="14" t="s">
        <v>6</v>
      </c>
      <c r="G4" s="18" t="s">
        <v>501</v>
      </c>
      <c r="H4" s="24" t="s">
        <v>7</v>
      </c>
      <c r="I4" s="27" t="s">
        <v>9</v>
      </c>
    </row>
    <row r="5" spans="1:9" x14ac:dyDescent="0.25">
      <c r="A5" s="5" t="s">
        <v>433</v>
      </c>
      <c r="B5" s="6" t="s">
        <v>433</v>
      </c>
      <c r="C5" s="5" t="s">
        <v>434</v>
      </c>
      <c r="D5" s="5" t="s">
        <v>213</v>
      </c>
      <c r="E5" s="5">
        <v>2122901</v>
      </c>
      <c r="F5" s="5" t="s">
        <v>435</v>
      </c>
      <c r="G5" s="7" t="s">
        <v>436</v>
      </c>
      <c r="H5" s="8" t="s">
        <v>437</v>
      </c>
      <c r="I5" s="12" t="s">
        <v>438</v>
      </c>
    </row>
    <row r="6" spans="1:9" x14ac:dyDescent="0.25">
      <c r="A6" s="6" t="s">
        <v>433</v>
      </c>
      <c r="B6" s="14" t="s">
        <v>433</v>
      </c>
      <c r="C6" s="14" t="s">
        <v>434</v>
      </c>
      <c r="D6" s="14" t="str">
        <f>VLOOKUP(Tabela3[[#This Row],[MUNICÍPIO]],[1]RegionalizaçãoMG2023!$C:$E,3,FALSE)</f>
        <v>Leopoldina</v>
      </c>
      <c r="E6" s="13">
        <v>2122642</v>
      </c>
      <c r="F6" s="14" t="s">
        <v>10</v>
      </c>
      <c r="G6" s="20" t="s">
        <v>501</v>
      </c>
      <c r="H6" s="25" t="s">
        <v>11</v>
      </c>
      <c r="I6" s="15" t="s">
        <v>12</v>
      </c>
    </row>
    <row r="7" spans="1:9" x14ac:dyDescent="0.25">
      <c r="A7" s="13" t="s">
        <v>13</v>
      </c>
      <c r="B7" s="14" t="s">
        <v>509</v>
      </c>
      <c r="C7" s="14" t="s">
        <v>510</v>
      </c>
      <c r="D7" s="14" t="str">
        <f>VLOOKUP(Tabela3[[#This Row],[MUNICÍPIO]],[1]RegionalizaçãoMG2023!$C:$E,3,FALSE)</f>
        <v>Alfenas</v>
      </c>
      <c r="E7" s="13">
        <v>2171988</v>
      </c>
      <c r="F7" s="14" t="s">
        <v>14</v>
      </c>
      <c r="G7" s="18" t="s">
        <v>501</v>
      </c>
      <c r="H7" s="24" t="s">
        <v>15</v>
      </c>
      <c r="I7" s="27" t="s">
        <v>16</v>
      </c>
    </row>
    <row r="8" spans="1:9" x14ac:dyDescent="0.25">
      <c r="A8" s="13" t="s">
        <v>13</v>
      </c>
      <c r="B8" s="14" t="s">
        <v>509</v>
      </c>
      <c r="C8" s="14" t="s">
        <v>510</v>
      </c>
      <c r="D8" s="14" t="str">
        <f>VLOOKUP(Tabela3[[#This Row],[MUNICÍPIO]],[1]RegionalizaçãoMG2023!$C:$E,3,FALSE)</f>
        <v>Alfenas</v>
      </c>
      <c r="E8" s="13">
        <v>2696045</v>
      </c>
      <c r="F8" s="14" t="s">
        <v>6</v>
      </c>
      <c r="G8" s="18" t="s">
        <v>501</v>
      </c>
      <c r="H8" s="17" t="s">
        <v>7</v>
      </c>
      <c r="I8" s="16" t="s">
        <v>17</v>
      </c>
    </row>
    <row r="9" spans="1:9" x14ac:dyDescent="0.25">
      <c r="A9" s="13" t="s">
        <v>18</v>
      </c>
      <c r="B9" s="14" t="s">
        <v>511</v>
      </c>
      <c r="C9" s="14" t="s">
        <v>512</v>
      </c>
      <c r="D9" s="14" t="str">
        <f>VLOOKUP(Tabela3[[#This Row],[MUNICÍPIO]],[1]RegionalizaçãoMG2023!$C:$E,3,FALSE)</f>
        <v>Pouso Alegre</v>
      </c>
      <c r="E9" s="13">
        <v>3659143</v>
      </c>
      <c r="F9" s="14" t="s">
        <v>6</v>
      </c>
      <c r="G9" s="20" t="s">
        <v>501</v>
      </c>
      <c r="H9" s="25" t="s">
        <v>7</v>
      </c>
      <c r="I9" s="15" t="s">
        <v>19</v>
      </c>
    </row>
    <row r="10" spans="1:9" x14ac:dyDescent="0.25">
      <c r="A10" s="6" t="s">
        <v>502</v>
      </c>
      <c r="B10" s="14" t="s">
        <v>502</v>
      </c>
      <c r="C10" s="14" t="s">
        <v>513</v>
      </c>
      <c r="D10" s="14" t="str">
        <f>VLOOKUP(Tabela3[[#This Row],[MUNICÍPIO]],[1]RegionalizaçãoMG2023!$C:$E,3,FALSE)</f>
        <v>Diamantina</v>
      </c>
      <c r="E10" s="13">
        <v>3660230</v>
      </c>
      <c r="F10" s="14" t="s">
        <v>6</v>
      </c>
      <c r="G10" s="20" t="s">
        <v>501</v>
      </c>
      <c r="H10" s="25" t="s">
        <v>7</v>
      </c>
      <c r="I10" s="15" t="s">
        <v>20</v>
      </c>
    </row>
    <row r="11" spans="1:9" x14ac:dyDescent="0.25">
      <c r="A11" s="6" t="s">
        <v>502</v>
      </c>
      <c r="B11" s="14" t="s">
        <v>502</v>
      </c>
      <c r="C11" s="14" t="s">
        <v>513</v>
      </c>
      <c r="D11" s="14" t="str">
        <f>VLOOKUP(Tabela3[[#This Row],[MUNICÍPIO]],[1]RegionalizaçãoMG2023!$C:$E,3,FALSE)</f>
        <v>Diamantina</v>
      </c>
      <c r="E11" s="13">
        <v>2134276</v>
      </c>
      <c r="F11" s="14" t="s">
        <v>21</v>
      </c>
      <c r="G11" s="18" t="s">
        <v>501</v>
      </c>
      <c r="H11" s="14" t="s">
        <v>22</v>
      </c>
      <c r="I11" s="13" t="s">
        <v>23</v>
      </c>
    </row>
    <row r="12" spans="1:9" x14ac:dyDescent="0.25">
      <c r="A12" s="13" t="s">
        <v>24</v>
      </c>
      <c r="B12" s="14" t="s">
        <v>496</v>
      </c>
      <c r="C12" s="14" t="s">
        <v>508</v>
      </c>
      <c r="D12" s="14" t="str">
        <f>VLOOKUP(Tabela3[[#This Row],[MUNICÍPIO]],[1]RegionalizaçãoMG2023!$C:$E,3,FALSE)</f>
        <v>Uberlândia</v>
      </c>
      <c r="E12" s="13">
        <v>2764725</v>
      </c>
      <c r="F12" s="14" t="s">
        <v>6</v>
      </c>
      <c r="G12" s="20" t="s">
        <v>501</v>
      </c>
      <c r="H12" s="25" t="s">
        <v>7</v>
      </c>
      <c r="I12" s="15" t="s">
        <v>25</v>
      </c>
    </row>
    <row r="13" spans="1:9" x14ac:dyDescent="0.25">
      <c r="A13" s="13" t="s">
        <v>24</v>
      </c>
      <c r="B13" s="14" t="s">
        <v>496</v>
      </c>
      <c r="C13" s="14" t="s">
        <v>508</v>
      </c>
      <c r="D13" s="14" t="str">
        <f>VLOOKUP(Tabela3[[#This Row],[MUNICÍPIO]],[1]RegionalizaçãoMG2023!$C:$E,3,FALSE)</f>
        <v>Uberlândia</v>
      </c>
      <c r="E13" s="13">
        <v>2145960</v>
      </c>
      <c r="F13" s="14" t="s">
        <v>26</v>
      </c>
      <c r="G13" s="18" t="s">
        <v>501</v>
      </c>
      <c r="H13" s="14" t="s">
        <v>22</v>
      </c>
      <c r="I13" s="13" t="s">
        <v>27</v>
      </c>
    </row>
    <row r="14" spans="1:9" x14ac:dyDescent="0.25">
      <c r="A14" s="13" t="s">
        <v>28</v>
      </c>
      <c r="B14" s="14" t="s">
        <v>28</v>
      </c>
      <c r="C14" s="14" t="s">
        <v>514</v>
      </c>
      <c r="D14" s="14" t="str">
        <f>VLOOKUP(Tabela3[[#This Row],[MUNICÍPIO]],[1]RegionalizaçãoMG2023!$C:$E,3,FALSE)</f>
        <v>Uberaba</v>
      </c>
      <c r="E14" s="13">
        <v>2164604</v>
      </c>
      <c r="F14" s="14" t="s">
        <v>29</v>
      </c>
      <c r="G14" s="18" t="s">
        <v>501</v>
      </c>
      <c r="H14" s="14" t="s">
        <v>30</v>
      </c>
      <c r="I14" s="13" t="s">
        <v>31</v>
      </c>
    </row>
    <row r="15" spans="1:9" ht="15" customHeight="1" x14ac:dyDescent="0.25">
      <c r="A15" s="6" t="s">
        <v>503</v>
      </c>
      <c r="B15" s="14" t="s">
        <v>515</v>
      </c>
      <c r="C15" s="14" t="s">
        <v>489</v>
      </c>
      <c r="D15" s="14" t="str">
        <f>VLOOKUP(Tabela3[[#This Row],[MUNICÍPIO]],[1]RegionalizaçãoMG2023!$C:$E,3,FALSE)</f>
        <v>Unaí</v>
      </c>
      <c r="E15" s="13">
        <v>3120643</v>
      </c>
      <c r="F15" s="14" t="s">
        <v>6</v>
      </c>
      <c r="G15" s="18" t="s">
        <v>501</v>
      </c>
      <c r="H15" s="26" t="s">
        <v>7</v>
      </c>
      <c r="I15" s="15" t="s">
        <v>32</v>
      </c>
    </row>
    <row r="16" spans="1:9" x14ac:dyDescent="0.25">
      <c r="A16" s="13" t="s">
        <v>33</v>
      </c>
      <c r="B16" s="14" t="s">
        <v>358</v>
      </c>
      <c r="C16" s="14" t="s">
        <v>516</v>
      </c>
      <c r="D16" s="14" t="str">
        <f>VLOOKUP(Tabela3[[#This Row],[MUNICÍPIO]],[1]RegionalizaçãoMG2023!$C:$E,3,FALSE)</f>
        <v>Varginha</v>
      </c>
      <c r="E16" s="13">
        <v>2764598</v>
      </c>
      <c r="F16" s="14" t="s">
        <v>6</v>
      </c>
      <c r="G16" s="18" t="s">
        <v>501</v>
      </c>
      <c r="H16" s="17" t="s">
        <v>7</v>
      </c>
      <c r="I16" s="16" t="s">
        <v>34</v>
      </c>
    </row>
    <row r="17" spans="1:9" ht="15" customHeight="1" x14ac:dyDescent="0.25">
      <c r="A17" s="5" t="s">
        <v>35</v>
      </c>
      <c r="B17" s="5" t="s">
        <v>35</v>
      </c>
      <c r="C17" s="5" t="s">
        <v>439</v>
      </c>
      <c r="D17" s="5" t="s">
        <v>35</v>
      </c>
      <c r="E17" s="5">
        <v>2192934</v>
      </c>
      <c r="F17" s="5" t="s">
        <v>440</v>
      </c>
      <c r="G17" s="5" t="s">
        <v>436</v>
      </c>
      <c r="H17" s="6" t="s">
        <v>441</v>
      </c>
      <c r="I17" s="5" t="s">
        <v>442</v>
      </c>
    </row>
    <row r="18" spans="1:9" x14ac:dyDescent="0.25">
      <c r="A18" s="13" t="s">
        <v>35</v>
      </c>
      <c r="B18" s="14" t="s">
        <v>35</v>
      </c>
      <c r="C18" s="14" t="s">
        <v>439</v>
      </c>
      <c r="D18" s="14" t="str">
        <f>VLOOKUP(Tabela3[[#This Row],[MUNICÍPIO]],[1]RegionalizaçãoMG2023!$C:$E,3,FALSE)</f>
        <v>Barbacena</v>
      </c>
      <c r="E18" s="13">
        <v>2098733</v>
      </c>
      <c r="F18" s="14" t="s">
        <v>6</v>
      </c>
      <c r="G18" s="18" t="s">
        <v>501</v>
      </c>
      <c r="H18" s="14" t="s">
        <v>7</v>
      </c>
      <c r="I18" s="13" t="s">
        <v>36</v>
      </c>
    </row>
    <row r="19" spans="1:9" x14ac:dyDescent="0.25">
      <c r="A19" s="13" t="s">
        <v>35</v>
      </c>
      <c r="B19" s="14" t="s">
        <v>35</v>
      </c>
      <c r="C19" s="14" t="s">
        <v>439</v>
      </c>
      <c r="D19" s="14" t="str">
        <f>VLOOKUP(Tabela3[[#This Row],[MUNICÍPIO]],[1]RegionalizaçãoMG2023!$C:$E,3,FALSE)</f>
        <v>Barbacena</v>
      </c>
      <c r="E19" s="13">
        <v>2109654</v>
      </c>
      <c r="F19" s="14" t="s">
        <v>37</v>
      </c>
      <c r="G19" s="20" t="s">
        <v>501</v>
      </c>
      <c r="H19" s="25" t="s">
        <v>38</v>
      </c>
      <c r="I19" s="15" t="s">
        <v>39</v>
      </c>
    </row>
    <row r="20" spans="1:9" x14ac:dyDescent="0.25">
      <c r="A20" s="13" t="s">
        <v>35</v>
      </c>
      <c r="B20" s="14" t="s">
        <v>35</v>
      </c>
      <c r="C20" s="14" t="s">
        <v>439</v>
      </c>
      <c r="D20" s="14" t="str">
        <f>VLOOKUP(Tabela3[[#This Row],[MUNICÍPIO]],[1]RegionalizaçãoMG2023!$C:$E,3,FALSE)</f>
        <v>Barbacena</v>
      </c>
      <c r="E20" s="13">
        <v>2138875</v>
      </c>
      <c r="F20" s="14" t="s">
        <v>40</v>
      </c>
      <c r="G20" s="22" t="s">
        <v>501</v>
      </c>
      <c r="H20" s="25" t="s">
        <v>22</v>
      </c>
      <c r="I20" s="15" t="s">
        <v>41</v>
      </c>
    </row>
    <row r="21" spans="1:9" x14ac:dyDescent="0.25">
      <c r="A21" s="13" t="s">
        <v>42</v>
      </c>
      <c r="B21" s="14" t="s">
        <v>353</v>
      </c>
      <c r="C21" s="14" t="s">
        <v>439</v>
      </c>
      <c r="D21" s="14" t="str">
        <f>VLOOKUP(Tabela3[[#This Row],[MUNICÍPIO]],[1]RegionalizaçãoMG2023!$C:$E,3,FALSE)</f>
        <v>São João Del Rei</v>
      </c>
      <c r="E21" s="13">
        <v>2206943</v>
      </c>
      <c r="F21" s="14" t="s">
        <v>6</v>
      </c>
      <c r="G21" s="18" t="s">
        <v>501</v>
      </c>
      <c r="H21" s="14" t="s">
        <v>7</v>
      </c>
      <c r="I21" s="13" t="s">
        <v>43</v>
      </c>
    </row>
    <row r="22" spans="1:9" ht="45" x14ac:dyDescent="0.25">
      <c r="A22" s="6" t="s">
        <v>44</v>
      </c>
      <c r="B22" s="6" t="s">
        <v>443</v>
      </c>
      <c r="C22" s="5" t="s">
        <v>444</v>
      </c>
      <c r="D22" s="5" t="s">
        <v>44</v>
      </c>
      <c r="E22" s="6">
        <v>6919987</v>
      </c>
      <c r="F22" s="6" t="s">
        <v>445</v>
      </c>
      <c r="G22" s="7" t="s">
        <v>436</v>
      </c>
      <c r="H22" s="8" t="s">
        <v>446</v>
      </c>
      <c r="I22" s="9" t="s">
        <v>447</v>
      </c>
    </row>
    <row r="23" spans="1:9" ht="45" x14ac:dyDescent="0.25">
      <c r="A23" s="6" t="s">
        <v>44</v>
      </c>
      <c r="B23" s="6" t="s">
        <v>443</v>
      </c>
      <c r="C23" s="5" t="s">
        <v>444</v>
      </c>
      <c r="D23" s="5" t="s">
        <v>44</v>
      </c>
      <c r="E23" s="6">
        <v>9134638</v>
      </c>
      <c r="F23" s="5" t="s">
        <v>448</v>
      </c>
      <c r="G23" s="19" t="s">
        <v>436</v>
      </c>
      <c r="H23" s="6" t="s">
        <v>449</v>
      </c>
      <c r="I23" s="6" t="s">
        <v>450</v>
      </c>
    </row>
    <row r="24" spans="1:9" ht="30" x14ac:dyDescent="0.25">
      <c r="A24" s="6" t="s">
        <v>44</v>
      </c>
      <c r="B24" s="6" t="s">
        <v>443</v>
      </c>
      <c r="C24" s="5" t="s">
        <v>444</v>
      </c>
      <c r="D24" s="5" t="s">
        <v>44</v>
      </c>
      <c r="E24" s="5">
        <v>2695502</v>
      </c>
      <c r="F24" s="6" t="s">
        <v>451</v>
      </c>
      <c r="G24" s="19" t="s">
        <v>436</v>
      </c>
      <c r="H24" s="6" t="s">
        <v>452</v>
      </c>
      <c r="I24" s="6" t="s">
        <v>453</v>
      </c>
    </row>
    <row r="25" spans="1:9" ht="30" x14ac:dyDescent="0.25">
      <c r="A25" s="6" t="s">
        <v>44</v>
      </c>
      <c r="B25" s="6" t="s">
        <v>443</v>
      </c>
      <c r="C25" s="5" t="s">
        <v>444</v>
      </c>
      <c r="D25" s="5" t="s">
        <v>454</v>
      </c>
      <c r="E25" s="5">
        <v>4205634</v>
      </c>
      <c r="F25" s="6" t="s">
        <v>455</v>
      </c>
      <c r="G25" s="19" t="s">
        <v>436</v>
      </c>
      <c r="H25" s="6" t="s">
        <v>441</v>
      </c>
      <c r="I25" s="6" t="s">
        <v>456</v>
      </c>
    </row>
    <row r="26" spans="1:9" ht="30" x14ac:dyDescent="0.25">
      <c r="A26" s="6" t="s">
        <v>44</v>
      </c>
      <c r="B26" s="6" t="s">
        <v>443</v>
      </c>
      <c r="C26" s="5" t="s">
        <v>444</v>
      </c>
      <c r="D26" s="5" t="s">
        <v>44</v>
      </c>
      <c r="E26" s="5">
        <v>2695502</v>
      </c>
      <c r="F26" s="5" t="s">
        <v>451</v>
      </c>
      <c r="G26" s="19" t="s">
        <v>436</v>
      </c>
      <c r="H26" s="6" t="s">
        <v>452</v>
      </c>
      <c r="I26" s="6" t="s">
        <v>457</v>
      </c>
    </row>
    <row r="27" spans="1:9" ht="30" x14ac:dyDescent="0.25">
      <c r="A27" s="6" t="s">
        <v>44</v>
      </c>
      <c r="B27" s="6" t="s">
        <v>443</v>
      </c>
      <c r="C27" s="5" t="s">
        <v>444</v>
      </c>
      <c r="D27" s="5" t="s">
        <v>44</v>
      </c>
      <c r="E27" s="6">
        <v>2695685</v>
      </c>
      <c r="F27" s="5" t="s">
        <v>458</v>
      </c>
      <c r="G27" s="19" t="s">
        <v>436</v>
      </c>
      <c r="H27" s="6" t="s">
        <v>165</v>
      </c>
      <c r="I27" s="6" t="s">
        <v>459</v>
      </c>
    </row>
    <row r="28" spans="1:9" x14ac:dyDescent="0.25">
      <c r="A28" s="13" t="s">
        <v>44</v>
      </c>
      <c r="B28" s="14" t="s">
        <v>517</v>
      </c>
      <c r="C28" s="14" t="s">
        <v>444</v>
      </c>
      <c r="D28" s="14" t="str">
        <f>VLOOKUP(Tabela3[[#This Row],[MUNICÍPIO]],[1]RegionalizaçãoMG2023!$C:$E,3,FALSE)</f>
        <v>Belo Horizonte</v>
      </c>
      <c r="E28" s="13">
        <v>27014</v>
      </c>
      <c r="F28" s="14" t="s">
        <v>45</v>
      </c>
      <c r="G28" t="s">
        <v>501</v>
      </c>
      <c r="H28" s="14" t="s">
        <v>22</v>
      </c>
      <c r="I28" s="13" t="s">
        <v>46</v>
      </c>
    </row>
    <row r="29" spans="1:9" x14ac:dyDescent="0.25">
      <c r="A29" s="13" t="s">
        <v>44</v>
      </c>
      <c r="B29" s="14" t="s">
        <v>517</v>
      </c>
      <c r="C29" s="14" t="s">
        <v>444</v>
      </c>
      <c r="D29" s="14" t="str">
        <f>VLOOKUP(Tabela3[[#This Row],[MUNICÍPIO]],[1]RegionalizaçãoMG2023!$C:$E,3,FALSE)</f>
        <v>Belo Horizonte</v>
      </c>
      <c r="E29" s="13">
        <v>26794</v>
      </c>
      <c r="F29" s="14" t="s">
        <v>47</v>
      </c>
      <c r="G29" t="s">
        <v>501</v>
      </c>
      <c r="H29" s="14" t="s">
        <v>22</v>
      </c>
      <c r="I29" s="13" t="s">
        <v>48</v>
      </c>
    </row>
    <row r="30" spans="1:9" x14ac:dyDescent="0.25">
      <c r="A30" s="13" t="s">
        <v>49</v>
      </c>
      <c r="B30" s="14" t="s">
        <v>388</v>
      </c>
      <c r="C30" s="14" t="s">
        <v>516</v>
      </c>
      <c r="D30" s="14" t="str">
        <f>VLOOKUP(Tabela3[[#This Row],[MUNICÍPIO]],[1]RegionalizaçãoMG2023!$C:$E,3,FALSE)</f>
        <v>Varginha</v>
      </c>
      <c r="E30" s="13">
        <v>2761769</v>
      </c>
      <c r="F30" s="14" t="s">
        <v>6</v>
      </c>
      <c r="G30" t="s">
        <v>501</v>
      </c>
      <c r="H30" s="14" t="s">
        <v>7</v>
      </c>
      <c r="I30" s="13" t="s">
        <v>50</v>
      </c>
    </row>
    <row r="31" spans="1:9" x14ac:dyDescent="0.25">
      <c r="A31" s="6" t="s">
        <v>424</v>
      </c>
      <c r="B31" s="14" t="s">
        <v>424</v>
      </c>
      <c r="C31" s="14" t="s">
        <v>466</v>
      </c>
      <c r="D31" s="14" t="str">
        <f>VLOOKUP(Tabela3[[#This Row],[MUNICÍPIO]],[1]RegionalizaçãoMG2023!$C:$E,3,FALSE)</f>
        <v>Divinópolis</v>
      </c>
      <c r="E31" s="13">
        <v>2144107</v>
      </c>
      <c r="F31" s="14" t="s">
        <v>6</v>
      </c>
      <c r="G31" t="s">
        <v>501</v>
      </c>
      <c r="H31" s="14" t="s">
        <v>7</v>
      </c>
      <c r="I31" s="13" t="s">
        <v>51</v>
      </c>
    </row>
    <row r="32" spans="1:9" x14ac:dyDescent="0.25">
      <c r="A32" s="13" t="s">
        <v>52</v>
      </c>
      <c r="B32" s="14" t="s">
        <v>316</v>
      </c>
      <c r="C32" s="14" t="s">
        <v>512</v>
      </c>
      <c r="D32" s="14" t="str">
        <f>VLOOKUP(Tabela3[[#This Row],[MUNICÍPIO]],[1]RegionalizaçãoMG2023!$C:$E,3,FALSE)</f>
        <v>Pouso Alegre</v>
      </c>
      <c r="E32" s="13">
        <v>3799913</v>
      </c>
      <c r="F32" s="14" t="s">
        <v>6</v>
      </c>
      <c r="G32" t="s">
        <v>501</v>
      </c>
      <c r="H32" s="14" t="s">
        <v>7</v>
      </c>
      <c r="I32" s="13" t="s">
        <v>53</v>
      </c>
    </row>
    <row r="33" spans="1:9" x14ac:dyDescent="0.25">
      <c r="A33" s="13" t="s">
        <v>54</v>
      </c>
      <c r="B33" s="14" t="s">
        <v>509</v>
      </c>
      <c r="C33" s="14" t="s">
        <v>510</v>
      </c>
      <c r="D33" s="14" t="str">
        <f>VLOOKUP(Tabela3[[#This Row],[MUNICÍPIO]],[1]RegionalizaçãoMG2023!$C:$E,3,FALSE)</f>
        <v>Alfenas</v>
      </c>
      <c r="E33" s="13">
        <v>5255805</v>
      </c>
      <c r="F33" s="14" t="s">
        <v>6</v>
      </c>
      <c r="G33" t="s">
        <v>501</v>
      </c>
      <c r="H33" s="14" t="s">
        <v>7</v>
      </c>
      <c r="I33" s="13" t="s">
        <v>55</v>
      </c>
    </row>
    <row r="34" spans="1:9" x14ac:dyDescent="0.25">
      <c r="A34" s="13" t="s">
        <v>56</v>
      </c>
      <c r="B34" s="14" t="s">
        <v>515</v>
      </c>
      <c r="C34" s="14" t="s">
        <v>489</v>
      </c>
      <c r="D34" s="14" t="str">
        <f>VLOOKUP(Tabela3[[#This Row],[MUNICÍPIO]],[1]RegionalizaçãoMG2023!$C:$E,3,FALSE)</f>
        <v>Unaí</v>
      </c>
      <c r="E34" s="13">
        <v>3338304</v>
      </c>
      <c r="F34" s="14" t="s">
        <v>6</v>
      </c>
      <c r="G34" t="s">
        <v>501</v>
      </c>
      <c r="H34" s="14" t="s">
        <v>7</v>
      </c>
      <c r="I34" s="13" t="s">
        <v>57</v>
      </c>
    </row>
    <row r="35" spans="1:9" ht="30" x14ac:dyDescent="0.25">
      <c r="A35" s="13" t="s">
        <v>58</v>
      </c>
      <c r="B35" s="14" t="s">
        <v>316</v>
      </c>
      <c r="C35" s="14" t="s">
        <v>512</v>
      </c>
      <c r="D35" s="14" t="str">
        <f>VLOOKUP(Tabela3[[#This Row],[MUNICÍPIO]],[1]RegionalizaçãoMG2023!$C:$E,3,FALSE)</f>
        <v>Pouso Alegre</v>
      </c>
      <c r="E35" s="13">
        <v>5694167</v>
      </c>
      <c r="F35" s="14" t="s">
        <v>6</v>
      </c>
      <c r="G35" t="s">
        <v>501</v>
      </c>
      <c r="H35" s="14" t="s">
        <v>7</v>
      </c>
      <c r="I35" s="13" t="s">
        <v>59</v>
      </c>
    </row>
    <row r="36" spans="1:9" x14ac:dyDescent="0.25">
      <c r="A36" s="13" t="s">
        <v>60</v>
      </c>
      <c r="B36" s="14" t="s">
        <v>386</v>
      </c>
      <c r="C36" s="14" t="s">
        <v>516</v>
      </c>
      <c r="D36" s="14" t="str">
        <f>VLOOKUP(Tabela3[[#This Row],[MUNICÍPIO]],[1]RegionalizaçãoMG2023!$C:$E,3,FALSE)</f>
        <v>Varginha</v>
      </c>
      <c r="E36" s="13">
        <v>2764601</v>
      </c>
      <c r="F36" s="14" t="s">
        <v>6</v>
      </c>
      <c r="G36" t="s">
        <v>501</v>
      </c>
      <c r="H36" s="14" t="s">
        <v>7</v>
      </c>
      <c r="I36" s="13" t="s">
        <v>61</v>
      </c>
    </row>
    <row r="37" spans="1:9" x14ac:dyDescent="0.25">
      <c r="A37" s="13" t="s">
        <v>62</v>
      </c>
      <c r="B37" s="14" t="s">
        <v>412</v>
      </c>
      <c r="C37" s="14" t="s">
        <v>516</v>
      </c>
      <c r="D37" s="14" t="str">
        <f>VLOOKUP(Tabela3[[#This Row],[MUNICÍPIO]],[1]RegionalizaçãoMG2023!$C:$E,3,FALSE)</f>
        <v>Varginha</v>
      </c>
      <c r="E37" s="13">
        <v>2765306</v>
      </c>
      <c r="F37" s="14" t="s">
        <v>6</v>
      </c>
      <c r="G37" t="s">
        <v>501</v>
      </c>
      <c r="H37" s="14" t="s">
        <v>7</v>
      </c>
      <c r="I37" s="13" t="s">
        <v>63</v>
      </c>
    </row>
    <row r="38" spans="1:9" x14ac:dyDescent="0.25">
      <c r="A38" s="13" t="s">
        <v>64</v>
      </c>
      <c r="B38" s="14" t="s">
        <v>509</v>
      </c>
      <c r="C38" s="14" t="s">
        <v>510</v>
      </c>
      <c r="D38" s="14" t="str">
        <f>VLOOKUP(Tabela3[[#This Row],[MUNICÍPIO]],[1]RegionalizaçãoMG2023!$C:$E,3,FALSE)</f>
        <v>Alfenas</v>
      </c>
      <c r="E38" s="13">
        <v>5163412</v>
      </c>
      <c r="F38" s="14" t="s">
        <v>6</v>
      </c>
      <c r="G38" t="s">
        <v>501</v>
      </c>
      <c r="H38" s="14" t="s">
        <v>7</v>
      </c>
      <c r="I38" s="13" t="s">
        <v>65</v>
      </c>
    </row>
    <row r="39" spans="1:9" x14ac:dyDescent="0.25">
      <c r="A39" s="13" t="s">
        <v>66</v>
      </c>
      <c r="B39" s="14" t="s">
        <v>66</v>
      </c>
      <c r="C39" s="14" t="s">
        <v>466</v>
      </c>
      <c r="D39" s="14" t="str">
        <f>VLOOKUP(Tabela3[[#This Row],[MUNICÍPIO]],[1]RegionalizaçãoMG2023!$C:$E,3,FALSE)</f>
        <v>Divinópolis</v>
      </c>
      <c r="E39" s="13">
        <v>2777339</v>
      </c>
      <c r="F39" s="14" t="s">
        <v>6</v>
      </c>
      <c r="G39" t="s">
        <v>501</v>
      </c>
      <c r="H39" s="14" t="s">
        <v>7</v>
      </c>
      <c r="I39" s="13" t="s">
        <v>67</v>
      </c>
    </row>
    <row r="40" spans="1:9" x14ac:dyDescent="0.25">
      <c r="A40" s="13" t="s">
        <v>66</v>
      </c>
      <c r="B40" s="14" t="s">
        <v>66</v>
      </c>
      <c r="C40" s="14" t="s">
        <v>466</v>
      </c>
      <c r="D40" s="14" t="str">
        <f>VLOOKUP(Tabela3[[#This Row],[MUNICÍPIO]],[1]RegionalizaçãoMG2023!$C:$E,3,FALSE)</f>
        <v>Divinópolis</v>
      </c>
      <c r="E40" s="13">
        <v>2192020</v>
      </c>
      <c r="F40" s="14" t="s">
        <v>68</v>
      </c>
      <c r="G40" t="s">
        <v>501</v>
      </c>
      <c r="H40" s="14" t="s">
        <v>22</v>
      </c>
      <c r="I40" s="13" t="s">
        <v>69</v>
      </c>
    </row>
    <row r="41" spans="1:9" x14ac:dyDescent="0.25">
      <c r="A41" s="13" t="s">
        <v>70</v>
      </c>
      <c r="B41" s="14" t="s">
        <v>509</v>
      </c>
      <c r="C41" s="14" t="s">
        <v>510</v>
      </c>
      <c r="D41" s="14" t="str">
        <f>VLOOKUP(Tabela3[[#This Row],[MUNICÍPIO]],[1]RegionalizaçãoMG2023!$C:$E,3,FALSE)</f>
        <v>Alfenas</v>
      </c>
      <c r="E41" s="13">
        <v>5615968</v>
      </c>
      <c r="F41" s="14" t="s">
        <v>6</v>
      </c>
      <c r="G41" t="s">
        <v>501</v>
      </c>
      <c r="H41" s="14" t="s">
        <v>7</v>
      </c>
      <c r="I41" s="13" t="s">
        <v>71</v>
      </c>
    </row>
    <row r="42" spans="1:9" x14ac:dyDescent="0.25">
      <c r="A42" s="13" t="s">
        <v>72</v>
      </c>
      <c r="B42" s="14" t="s">
        <v>66</v>
      </c>
      <c r="C42" s="14" t="s">
        <v>466</v>
      </c>
      <c r="D42" s="14" t="str">
        <f>VLOOKUP(Tabela3[[#This Row],[MUNICÍPIO]],[1]RegionalizaçãoMG2023!$C:$E,3,FALSE)</f>
        <v>Divinópolis</v>
      </c>
      <c r="E42" s="13">
        <v>5476186</v>
      </c>
      <c r="F42" s="14" t="s">
        <v>6</v>
      </c>
      <c r="G42" t="s">
        <v>501</v>
      </c>
      <c r="H42" s="14" t="s">
        <v>7</v>
      </c>
      <c r="I42" s="13" t="s">
        <v>73</v>
      </c>
    </row>
    <row r="43" spans="1:9" x14ac:dyDescent="0.25">
      <c r="A43" s="13" t="s">
        <v>74</v>
      </c>
      <c r="B43" s="14" t="s">
        <v>518</v>
      </c>
      <c r="C43" s="14" t="s">
        <v>513</v>
      </c>
      <c r="D43" s="14" t="str">
        <f>VLOOKUP(Tabela3[[#This Row],[MUNICÍPIO]],[1]RegionalizaçãoMG2023!$C:$E,3,FALSE)</f>
        <v>Diamantina</v>
      </c>
      <c r="E43" s="13">
        <v>6743277</v>
      </c>
      <c r="F43" s="14" t="s">
        <v>6</v>
      </c>
      <c r="G43" t="s">
        <v>501</v>
      </c>
      <c r="H43" s="14" t="s">
        <v>7</v>
      </c>
      <c r="I43" s="13" t="s">
        <v>75</v>
      </c>
    </row>
    <row r="44" spans="1:9" x14ac:dyDescent="0.25">
      <c r="A44" s="13" t="s">
        <v>76</v>
      </c>
      <c r="B44" s="14" t="s">
        <v>76</v>
      </c>
      <c r="C44" s="14" t="s">
        <v>434</v>
      </c>
      <c r="D44" s="14" t="str">
        <f>VLOOKUP(Tabela3[[#This Row],[MUNICÍPIO]],[1]RegionalizaçãoMG2023!$C:$E,3,FALSE)</f>
        <v>Manhuaçu</v>
      </c>
      <c r="E44" s="13">
        <v>2764733</v>
      </c>
      <c r="F44" s="14" t="s">
        <v>6</v>
      </c>
      <c r="G44" t="s">
        <v>501</v>
      </c>
      <c r="H44" s="14" t="s">
        <v>7</v>
      </c>
      <c r="I44" s="13" t="s">
        <v>77</v>
      </c>
    </row>
    <row r="45" spans="1:9" x14ac:dyDescent="0.25">
      <c r="A45" s="13" t="s">
        <v>78</v>
      </c>
      <c r="B45" s="14" t="s">
        <v>78</v>
      </c>
      <c r="C45" s="14" t="s">
        <v>519</v>
      </c>
      <c r="D45" s="14" t="str">
        <f>VLOOKUP(Tabela3[[#This Row],[MUNICÍPIO]],[1]RegionalizaçãoMG2023!$C:$E,3,FALSE)</f>
        <v>Coronel Fabriciano</v>
      </c>
      <c r="E45" s="13">
        <v>2119390</v>
      </c>
      <c r="F45" s="14" t="s">
        <v>6</v>
      </c>
      <c r="G45" t="s">
        <v>501</v>
      </c>
      <c r="H45" s="14" t="s">
        <v>7</v>
      </c>
      <c r="I45" s="13" t="s">
        <v>79</v>
      </c>
    </row>
    <row r="46" spans="1:9" x14ac:dyDescent="0.25">
      <c r="A46" s="13" t="s">
        <v>80</v>
      </c>
      <c r="B46" s="14" t="s">
        <v>261</v>
      </c>
      <c r="C46" s="14" t="s">
        <v>476</v>
      </c>
      <c r="D46" s="14" t="str">
        <f>VLOOKUP(Tabela3[[#This Row],[MUNICÍPIO]],[1]RegionalizaçãoMG2023!$C:$E,3,FALSE)</f>
        <v>Teófilo Otoni</v>
      </c>
      <c r="E46" s="13">
        <v>7670583</v>
      </c>
      <c r="F46" s="14" t="s">
        <v>6</v>
      </c>
      <c r="G46" t="s">
        <v>501</v>
      </c>
      <c r="H46" s="14" t="s">
        <v>7</v>
      </c>
      <c r="I46" s="13" t="s">
        <v>81</v>
      </c>
    </row>
    <row r="47" spans="1:9" ht="30" x14ac:dyDescent="0.25">
      <c r="A47" s="13" t="s">
        <v>82</v>
      </c>
      <c r="B47" s="14" t="s">
        <v>358</v>
      </c>
      <c r="C47" s="14" t="s">
        <v>516</v>
      </c>
      <c r="D47" s="14" t="str">
        <f>VLOOKUP(Tabela3[[#This Row],[MUNICÍPIO]],[1]RegionalizaçãoMG2023!$C:$E,3,FALSE)</f>
        <v>Varginha</v>
      </c>
      <c r="E47" s="13">
        <v>2764628</v>
      </c>
      <c r="F47" s="14" t="s">
        <v>6</v>
      </c>
      <c r="G47" t="s">
        <v>501</v>
      </c>
      <c r="H47" s="14" t="s">
        <v>7</v>
      </c>
      <c r="I47" s="13" t="s">
        <v>83</v>
      </c>
    </row>
    <row r="48" spans="1:9" ht="30" x14ac:dyDescent="0.25">
      <c r="A48" s="13" t="s">
        <v>84</v>
      </c>
      <c r="B48" s="14" t="s">
        <v>520</v>
      </c>
      <c r="C48" s="14" t="s">
        <v>489</v>
      </c>
      <c r="D48" s="14" t="str">
        <f>VLOOKUP(Tabela3[[#This Row],[MUNICÍPIO]],[1]RegionalizaçãoMG2023!$C:$E,3,FALSE)</f>
        <v>Patos de Minas</v>
      </c>
      <c r="E48" s="13">
        <v>2118203</v>
      </c>
      <c r="F48" s="14" t="s">
        <v>6</v>
      </c>
      <c r="G48" t="s">
        <v>501</v>
      </c>
      <c r="H48" s="14" t="s">
        <v>7</v>
      </c>
      <c r="I48" s="13" t="s">
        <v>85</v>
      </c>
    </row>
    <row r="49" spans="1:9" ht="30" x14ac:dyDescent="0.25">
      <c r="A49" s="13" t="s">
        <v>86</v>
      </c>
      <c r="B49" s="14" t="s">
        <v>283</v>
      </c>
      <c r="C49" s="14" t="s">
        <v>510</v>
      </c>
      <c r="D49" s="14" t="str">
        <f>VLOOKUP(Tabela3[[#This Row],[MUNICÍPIO]],[1]RegionalizaçãoMG2023!$C:$E,3,FALSE)</f>
        <v>Passos</v>
      </c>
      <c r="E49" s="13">
        <v>5185017</v>
      </c>
      <c r="F49" s="14" t="s">
        <v>6</v>
      </c>
      <c r="G49" t="s">
        <v>501</v>
      </c>
      <c r="H49" s="14" t="s">
        <v>7</v>
      </c>
      <c r="I49" s="13" t="s">
        <v>87</v>
      </c>
    </row>
    <row r="50" spans="1:9" x14ac:dyDescent="0.25">
      <c r="A50" s="13" t="s">
        <v>88</v>
      </c>
      <c r="B50" s="14" t="s">
        <v>521</v>
      </c>
      <c r="C50" s="14" t="s">
        <v>434</v>
      </c>
      <c r="D50" s="14" t="str">
        <f>VLOOKUP(Tabela3[[#This Row],[MUNICÍPIO]],[1]RegionalizaçãoMG2023!$C:$E,3,FALSE)</f>
        <v>Leopoldina</v>
      </c>
      <c r="E50" s="13">
        <v>2199653</v>
      </c>
      <c r="F50" s="14" t="s">
        <v>6</v>
      </c>
      <c r="G50" t="s">
        <v>501</v>
      </c>
      <c r="H50" s="14" t="s">
        <v>7</v>
      </c>
      <c r="I50" s="13" t="s">
        <v>89</v>
      </c>
    </row>
    <row r="51" spans="1:9" x14ac:dyDescent="0.25">
      <c r="A51" s="6" t="s">
        <v>504</v>
      </c>
      <c r="B51" s="14" t="s">
        <v>358</v>
      </c>
      <c r="C51" s="14" t="s">
        <v>516</v>
      </c>
      <c r="D51" s="14" t="str">
        <f>VLOOKUP(Tabela3[[#This Row],[MUNICÍPIO]],[1]RegionalizaçãoMG2023!$C:$E,3,FALSE)</f>
        <v>Varginha</v>
      </c>
      <c r="E51" s="13">
        <v>2764644</v>
      </c>
      <c r="F51" s="14" t="s">
        <v>6</v>
      </c>
      <c r="G51" t="s">
        <v>501</v>
      </c>
      <c r="H51" s="14" t="s">
        <v>7</v>
      </c>
      <c r="I51" s="13" t="s">
        <v>90</v>
      </c>
    </row>
    <row r="52" spans="1:9" x14ac:dyDescent="0.25">
      <c r="A52" s="13" t="s">
        <v>91</v>
      </c>
      <c r="B52" s="14" t="s">
        <v>179</v>
      </c>
      <c r="C52" s="14" t="s">
        <v>508</v>
      </c>
      <c r="D52" s="14" t="str">
        <f>VLOOKUP(Tabela3[[#This Row],[MUNICÍPIO]],[1]RegionalizaçãoMG2023!$C:$E,3,FALSE)</f>
        <v>Ituiutaba</v>
      </c>
      <c r="E52" s="13">
        <v>5072611</v>
      </c>
      <c r="F52" s="14" t="s">
        <v>6</v>
      </c>
      <c r="G52" t="s">
        <v>501</v>
      </c>
      <c r="H52" s="14" t="s">
        <v>7</v>
      </c>
      <c r="I52" s="13" t="s">
        <v>92</v>
      </c>
    </row>
    <row r="53" spans="1:9" ht="30" x14ac:dyDescent="0.25">
      <c r="A53" s="6" t="s">
        <v>93</v>
      </c>
      <c r="B53" s="5" t="s">
        <v>93</v>
      </c>
      <c r="C53" s="5" t="s">
        <v>439</v>
      </c>
      <c r="D53" s="5" t="s">
        <v>35</v>
      </c>
      <c r="E53" s="6">
        <v>3862631</v>
      </c>
      <c r="F53" s="6" t="s">
        <v>460</v>
      </c>
      <c r="G53" s="19" t="s">
        <v>436</v>
      </c>
      <c r="H53" s="6" t="s">
        <v>376</v>
      </c>
      <c r="I53" s="6" t="s">
        <v>461</v>
      </c>
    </row>
    <row r="54" spans="1:9" ht="30" x14ac:dyDescent="0.25">
      <c r="A54" s="13" t="s">
        <v>93</v>
      </c>
      <c r="B54" s="14" t="s">
        <v>93</v>
      </c>
      <c r="C54" s="14" t="s">
        <v>439</v>
      </c>
      <c r="D54" s="14" t="str">
        <f>VLOOKUP(Tabela3[[#This Row],[MUNICÍPIO]],[1]RegionalizaçãoMG2023!$C:$E,3,FALSE)</f>
        <v>Barbacena</v>
      </c>
      <c r="E54" s="13">
        <v>5334659</v>
      </c>
      <c r="F54" s="14" t="s">
        <v>6</v>
      </c>
      <c r="G54" t="s">
        <v>501</v>
      </c>
      <c r="H54" s="14" t="s">
        <v>7</v>
      </c>
      <c r="I54" s="13" t="s">
        <v>94</v>
      </c>
    </row>
    <row r="55" spans="1:9" ht="30" x14ac:dyDescent="0.25">
      <c r="A55" s="13" t="s">
        <v>93</v>
      </c>
      <c r="B55" s="14" t="s">
        <v>93</v>
      </c>
      <c r="C55" s="14" t="s">
        <v>439</v>
      </c>
      <c r="D55" s="14" t="str">
        <f>VLOOKUP(Tabela3[[#This Row],[MUNICÍPIO]],[1]RegionalizaçãoMG2023!$C:$E,3,FALSE)</f>
        <v>Barbacena</v>
      </c>
      <c r="E55" s="13">
        <v>6578306</v>
      </c>
      <c r="F55" s="14" t="s">
        <v>95</v>
      </c>
      <c r="G55" t="s">
        <v>501</v>
      </c>
      <c r="H55" s="14" t="s">
        <v>96</v>
      </c>
      <c r="I55" s="13" t="s">
        <v>97</v>
      </c>
    </row>
    <row r="56" spans="1:9" x14ac:dyDescent="0.25">
      <c r="A56" s="13" t="s">
        <v>98</v>
      </c>
      <c r="B56" s="14" t="s">
        <v>98</v>
      </c>
      <c r="C56" s="14" t="s">
        <v>444</v>
      </c>
      <c r="D56" s="14" t="str">
        <f>VLOOKUP(Tabela3[[#This Row],[MUNICÍPIO]],[1]RegionalizaçãoMG2023!$C:$E,3,FALSE)</f>
        <v>Belo Horizonte</v>
      </c>
      <c r="E56" s="13">
        <v>2190249</v>
      </c>
      <c r="F56" s="14" t="s">
        <v>99</v>
      </c>
      <c r="G56" t="s">
        <v>501</v>
      </c>
      <c r="H56" s="14" t="s">
        <v>7</v>
      </c>
      <c r="I56" s="13" t="s">
        <v>100</v>
      </c>
    </row>
    <row r="57" spans="1:9" ht="60" x14ac:dyDescent="0.25">
      <c r="A57" s="10" t="s">
        <v>462</v>
      </c>
      <c r="B57" s="10" t="s">
        <v>443</v>
      </c>
      <c r="C57" s="11" t="s">
        <v>444</v>
      </c>
      <c r="D57" s="11" t="s">
        <v>44</v>
      </c>
      <c r="E57" s="11">
        <v>9256628</v>
      </c>
      <c r="F57" s="10" t="s">
        <v>463</v>
      </c>
      <c r="G57" s="23" t="s">
        <v>436</v>
      </c>
      <c r="H57" s="10" t="s">
        <v>464</v>
      </c>
      <c r="I57" s="6" t="s">
        <v>465</v>
      </c>
    </row>
    <row r="58" spans="1:9" x14ac:dyDescent="0.25">
      <c r="A58" s="13" t="s">
        <v>101</v>
      </c>
      <c r="B58" s="14" t="s">
        <v>388</v>
      </c>
      <c r="C58" s="14" t="s">
        <v>516</v>
      </c>
      <c r="D58" s="14" t="str">
        <f>VLOOKUP(Tabela3[[#This Row],[MUNICÍPIO]],[1]RegionalizaçãoMG2023!$C:$E,3,FALSE)</f>
        <v>Varginha</v>
      </c>
      <c r="E58" s="13">
        <v>2764571</v>
      </c>
      <c r="F58" s="14" t="s">
        <v>6</v>
      </c>
      <c r="G58" t="s">
        <v>501</v>
      </c>
      <c r="H58" s="14" t="s">
        <v>7</v>
      </c>
      <c r="I58" s="13" t="s">
        <v>102</v>
      </c>
    </row>
    <row r="59" spans="1:9" x14ac:dyDescent="0.25">
      <c r="A59" s="13" t="s">
        <v>103</v>
      </c>
      <c r="B59" s="14" t="s">
        <v>507</v>
      </c>
      <c r="C59" s="14" t="s">
        <v>508</v>
      </c>
      <c r="D59" s="14" t="str">
        <f>VLOOKUP(Tabela3[[#This Row],[MUNICÍPIO]],[1]RegionalizaçãoMG2023!$C:$E,3,FALSE)</f>
        <v>Uberlândia</v>
      </c>
      <c r="E59" s="13">
        <v>5947014</v>
      </c>
      <c r="F59" s="14" t="s">
        <v>6</v>
      </c>
      <c r="G59" t="s">
        <v>501</v>
      </c>
      <c r="H59" s="14" t="s">
        <v>7</v>
      </c>
      <c r="I59" s="13" t="s">
        <v>104</v>
      </c>
    </row>
    <row r="60" spans="1:9" ht="30" x14ac:dyDescent="0.25">
      <c r="A60" s="13" t="s">
        <v>105</v>
      </c>
      <c r="B60" s="14" t="s">
        <v>522</v>
      </c>
      <c r="C60" s="14" t="s">
        <v>519</v>
      </c>
      <c r="D60" s="14" t="str">
        <f>VLOOKUP(Tabela3[[#This Row],[MUNICÍPIO]],[1]RegionalizaçãoMG2023!$C:$E,3,FALSE)</f>
        <v>Coronel Fabriciano</v>
      </c>
      <c r="E60" s="13">
        <v>3512088</v>
      </c>
      <c r="F60" s="14" t="s">
        <v>6</v>
      </c>
      <c r="G60" t="s">
        <v>501</v>
      </c>
      <c r="H60" s="14" t="s">
        <v>7</v>
      </c>
      <c r="I60" s="13" t="s">
        <v>106</v>
      </c>
    </row>
    <row r="61" spans="1:9" x14ac:dyDescent="0.25">
      <c r="A61" s="13" t="s">
        <v>107</v>
      </c>
      <c r="B61" s="14" t="s">
        <v>66</v>
      </c>
      <c r="C61" s="14" t="s">
        <v>466</v>
      </c>
      <c r="D61" s="14" t="str">
        <f>VLOOKUP(Tabela3[[#This Row],[MUNICÍPIO]],[1]RegionalizaçãoMG2023!$C:$E,3,FALSE)</f>
        <v>Divinópolis</v>
      </c>
      <c r="E61" s="13">
        <v>3828050</v>
      </c>
      <c r="F61" s="14" t="s">
        <v>6</v>
      </c>
      <c r="G61" t="s">
        <v>501</v>
      </c>
      <c r="H61" s="14" t="s">
        <v>7</v>
      </c>
      <c r="I61" s="13" t="s">
        <v>108</v>
      </c>
    </row>
    <row r="62" spans="1:9" x14ac:dyDescent="0.25">
      <c r="A62" s="13" t="s">
        <v>109</v>
      </c>
      <c r="B62" s="14" t="s">
        <v>358</v>
      </c>
      <c r="C62" s="14" t="s">
        <v>516</v>
      </c>
      <c r="D62" s="14" t="str">
        <f>VLOOKUP(Tabela3[[#This Row],[MUNICÍPIO]],[1]RegionalizaçãoMG2023!$C:$E,3,FALSE)</f>
        <v>Varginha</v>
      </c>
      <c r="E62" s="13">
        <v>2764741</v>
      </c>
      <c r="F62" s="14" t="s">
        <v>6</v>
      </c>
      <c r="G62" t="s">
        <v>501</v>
      </c>
      <c r="H62" s="14" t="s">
        <v>7</v>
      </c>
      <c r="I62" s="13" t="s">
        <v>110</v>
      </c>
    </row>
    <row r="63" spans="1:9" x14ac:dyDescent="0.25">
      <c r="A63" s="6" t="s">
        <v>505</v>
      </c>
      <c r="B63" s="14" t="s">
        <v>358</v>
      </c>
      <c r="C63" s="14" t="s">
        <v>516</v>
      </c>
      <c r="D63" s="14" t="str">
        <f>VLOOKUP(Tabela3[[#This Row],[MUNICÍPIO]],[1]RegionalizaçãoMG2023!$C:$E,3,FALSE)</f>
        <v>Varginha</v>
      </c>
      <c r="E63" s="13">
        <v>5173272</v>
      </c>
      <c r="F63" s="14" t="s">
        <v>6</v>
      </c>
      <c r="G63" t="s">
        <v>501</v>
      </c>
      <c r="H63" s="14" t="s">
        <v>7</v>
      </c>
      <c r="I63" s="13" t="s">
        <v>111</v>
      </c>
    </row>
    <row r="64" spans="1:9" x14ac:dyDescent="0.25">
      <c r="A64" s="13" t="s">
        <v>112</v>
      </c>
      <c r="B64" s="14" t="s">
        <v>112</v>
      </c>
      <c r="C64" s="14" t="s">
        <v>444</v>
      </c>
      <c r="D64" s="14" t="str">
        <f>VLOOKUP(Tabela3[[#This Row],[MUNICÍPIO]],[1]RegionalizaçãoMG2023!$C:$E,3,FALSE)</f>
        <v>Sete Lagoas</v>
      </c>
      <c r="E64" s="13">
        <v>2148307</v>
      </c>
      <c r="F64" s="14" t="s">
        <v>6</v>
      </c>
      <c r="G64" t="s">
        <v>501</v>
      </c>
      <c r="H64" s="14" t="s">
        <v>7</v>
      </c>
      <c r="I64" s="13" t="s">
        <v>113</v>
      </c>
    </row>
    <row r="65" spans="1:9" x14ac:dyDescent="0.25">
      <c r="A65" s="13" t="s">
        <v>112</v>
      </c>
      <c r="B65" s="14" t="s">
        <v>112</v>
      </c>
      <c r="C65" s="14" t="s">
        <v>444</v>
      </c>
      <c r="D65" s="14" t="str">
        <f>VLOOKUP(Tabela3[[#This Row],[MUNICÍPIO]],[1]RegionalizaçãoMG2023!$C:$E,3,FALSE)</f>
        <v>Sete Lagoas</v>
      </c>
      <c r="E65" s="13">
        <v>2148293</v>
      </c>
      <c r="F65" s="14" t="s">
        <v>114</v>
      </c>
      <c r="G65" t="s">
        <v>501</v>
      </c>
      <c r="H65" s="14" t="s">
        <v>22</v>
      </c>
      <c r="I65" s="13" t="s">
        <v>115</v>
      </c>
    </row>
    <row r="66" spans="1:9" x14ac:dyDescent="0.25">
      <c r="A66" s="13" t="s">
        <v>116</v>
      </c>
      <c r="B66" s="14" t="s">
        <v>523</v>
      </c>
      <c r="C66" s="14" t="s">
        <v>513</v>
      </c>
      <c r="D66" s="14" t="str">
        <f>VLOOKUP(Tabela3[[#This Row],[MUNICÍPIO]],[1]RegionalizaçãoMG2023!$C:$E,3,FALSE)</f>
        <v>Diamantina</v>
      </c>
      <c r="E66" s="13">
        <v>7406444</v>
      </c>
      <c r="F66" s="14" t="s">
        <v>117</v>
      </c>
      <c r="G66" t="s">
        <v>501</v>
      </c>
      <c r="H66" s="14" t="s">
        <v>118</v>
      </c>
      <c r="I66" s="13" t="s">
        <v>119</v>
      </c>
    </row>
    <row r="67" spans="1:9" x14ac:dyDescent="0.25">
      <c r="A67" s="6" t="s">
        <v>120</v>
      </c>
      <c r="B67" s="5" t="s">
        <v>120</v>
      </c>
      <c r="C67" s="5" t="s">
        <v>466</v>
      </c>
      <c r="D67" s="5" t="s">
        <v>120</v>
      </c>
      <c r="E67" s="6">
        <v>7035748</v>
      </c>
      <c r="F67" s="6" t="s">
        <v>460</v>
      </c>
      <c r="G67" s="19" t="s">
        <v>436</v>
      </c>
      <c r="H67" s="6" t="s">
        <v>441</v>
      </c>
      <c r="I67" s="6" t="s">
        <v>467</v>
      </c>
    </row>
    <row r="68" spans="1:9" x14ac:dyDescent="0.25">
      <c r="A68" s="13" t="s">
        <v>120</v>
      </c>
      <c r="B68" s="14" t="s">
        <v>120</v>
      </c>
      <c r="C68" s="14" t="s">
        <v>466</v>
      </c>
      <c r="D68" s="14" t="str">
        <f>VLOOKUP(Tabela3[[#This Row],[MUNICÍPIO]],[1]RegionalizaçãoMG2023!$C:$E,3,FALSE)</f>
        <v>Divinópolis</v>
      </c>
      <c r="E68" s="13">
        <v>2159341</v>
      </c>
      <c r="F68" s="14" t="s">
        <v>6</v>
      </c>
      <c r="G68" t="s">
        <v>501</v>
      </c>
      <c r="H68" s="14" t="s">
        <v>7</v>
      </c>
      <c r="I68" s="13" t="s">
        <v>121</v>
      </c>
    </row>
    <row r="69" spans="1:9" x14ac:dyDescent="0.25">
      <c r="A69" s="13" t="s">
        <v>120</v>
      </c>
      <c r="B69" s="14" t="s">
        <v>120</v>
      </c>
      <c r="C69" s="14" t="s">
        <v>466</v>
      </c>
      <c r="D69" s="14" t="str">
        <f>VLOOKUP(Tabela3[[#This Row],[MUNICÍPIO]],[1]RegionalizaçãoMG2023!$C:$E,3,FALSE)</f>
        <v>Divinópolis</v>
      </c>
      <c r="E69" s="13">
        <v>2159252</v>
      </c>
      <c r="F69" s="14" t="s">
        <v>122</v>
      </c>
      <c r="G69" t="s">
        <v>501</v>
      </c>
      <c r="H69" s="14" t="s">
        <v>22</v>
      </c>
      <c r="I69" s="13" t="s">
        <v>123</v>
      </c>
    </row>
    <row r="70" spans="1:9" x14ac:dyDescent="0.25">
      <c r="A70" s="13" t="s">
        <v>124</v>
      </c>
      <c r="B70" s="14" t="s">
        <v>412</v>
      </c>
      <c r="C70" s="14" t="s">
        <v>516</v>
      </c>
      <c r="D70" s="14" t="str">
        <f>VLOOKUP(Tabela3[[#This Row],[MUNICÍPIO]],[1]RegionalizaçãoMG2023!$C:$E,3,FALSE)</f>
        <v>Varginha</v>
      </c>
      <c r="E70" s="13">
        <v>3828956</v>
      </c>
      <c r="F70" s="14" t="s">
        <v>6</v>
      </c>
      <c r="G70" t="s">
        <v>501</v>
      </c>
      <c r="H70" s="14" t="s">
        <v>7</v>
      </c>
      <c r="I70" s="13" t="s">
        <v>125</v>
      </c>
    </row>
    <row r="71" spans="1:9" x14ac:dyDescent="0.25">
      <c r="A71" s="13" t="s">
        <v>126</v>
      </c>
      <c r="B71" s="14" t="s">
        <v>76</v>
      </c>
      <c r="C71" s="14" t="s">
        <v>434</v>
      </c>
      <c r="D71" s="14" t="str">
        <f>VLOOKUP(Tabela3[[#This Row],[MUNICÍPIO]],[1]RegionalizaçãoMG2023!$C:$E,3,FALSE)</f>
        <v>Manhuaçu</v>
      </c>
      <c r="E71" s="13">
        <v>3311155</v>
      </c>
      <c r="F71" s="14" t="s">
        <v>6</v>
      </c>
      <c r="G71" t="s">
        <v>501</v>
      </c>
      <c r="H71" s="14" t="s">
        <v>7</v>
      </c>
      <c r="I71" s="13" t="s">
        <v>127</v>
      </c>
    </row>
    <row r="72" spans="1:9" x14ac:dyDescent="0.25">
      <c r="A72" s="13" t="s">
        <v>128</v>
      </c>
      <c r="B72" s="14" t="s">
        <v>524</v>
      </c>
      <c r="C72" s="14" t="s">
        <v>482</v>
      </c>
      <c r="D72" s="14" t="str">
        <f>VLOOKUP(Tabela3[[#This Row],[MUNICÍPIO]],[1]RegionalizaçãoMG2023!$C:$E,3,FALSE)</f>
        <v>Montes Claros</v>
      </c>
      <c r="E72" s="13">
        <v>7909950</v>
      </c>
      <c r="F72" s="14" t="s">
        <v>6</v>
      </c>
      <c r="G72" t="s">
        <v>501</v>
      </c>
      <c r="H72" s="14" t="s">
        <v>7</v>
      </c>
      <c r="I72" s="13" t="s">
        <v>129</v>
      </c>
    </row>
    <row r="73" spans="1:9" x14ac:dyDescent="0.25">
      <c r="A73" s="13" t="s">
        <v>130</v>
      </c>
      <c r="B73" s="14" t="s">
        <v>112</v>
      </c>
      <c r="C73" s="14" t="s">
        <v>444</v>
      </c>
      <c r="D73" s="14" t="str">
        <f>VLOOKUP(Tabela3[[#This Row],[MUNICÍPIO]],[1]RegionalizaçãoMG2023!$C:$E,3,FALSE)</f>
        <v>Sete Lagoas</v>
      </c>
      <c r="E73" s="13">
        <v>3584712</v>
      </c>
      <c r="F73" s="14" t="s">
        <v>6</v>
      </c>
      <c r="G73" t="s">
        <v>501</v>
      </c>
      <c r="H73" s="14" t="s">
        <v>7</v>
      </c>
      <c r="I73" s="13" t="s">
        <v>131</v>
      </c>
    </row>
    <row r="74" spans="1:9" x14ac:dyDescent="0.25">
      <c r="A74" s="13" t="s">
        <v>132</v>
      </c>
      <c r="B74" s="14" t="s">
        <v>132</v>
      </c>
      <c r="C74" s="14" t="s">
        <v>466</v>
      </c>
      <c r="D74" s="14" t="str">
        <f>VLOOKUP(Tabela3[[#This Row],[MUNICÍPIO]],[1]RegionalizaçãoMG2023!$C:$E,3,FALSE)</f>
        <v>Divinópolis</v>
      </c>
      <c r="E74" s="13">
        <v>2143364</v>
      </c>
      <c r="F74" s="14" t="s">
        <v>6</v>
      </c>
      <c r="G74" t="s">
        <v>501</v>
      </c>
      <c r="H74" s="14" t="s">
        <v>7</v>
      </c>
      <c r="I74" s="13" t="s">
        <v>133</v>
      </c>
    </row>
    <row r="75" spans="1:9" x14ac:dyDescent="0.25">
      <c r="A75" s="13" t="s">
        <v>132</v>
      </c>
      <c r="B75" s="14" t="s">
        <v>132</v>
      </c>
      <c r="C75" s="14" t="s">
        <v>466</v>
      </c>
      <c r="D75" s="14" t="str">
        <f>VLOOKUP(Tabela3[[#This Row],[MUNICÍPIO]],[1]RegionalizaçãoMG2023!$C:$E,3,FALSE)</f>
        <v>Divinópolis</v>
      </c>
      <c r="E75" s="13">
        <v>2142376</v>
      </c>
      <c r="F75" s="14" t="s">
        <v>134</v>
      </c>
      <c r="G75" t="s">
        <v>501</v>
      </c>
      <c r="H75" s="14" t="s">
        <v>22</v>
      </c>
      <c r="I75" s="13" t="s">
        <v>135</v>
      </c>
    </row>
    <row r="76" spans="1:9" x14ac:dyDescent="0.25">
      <c r="A76" s="13" t="s">
        <v>136</v>
      </c>
      <c r="B76" s="14" t="s">
        <v>525</v>
      </c>
      <c r="C76" s="14" t="s">
        <v>514</v>
      </c>
      <c r="D76" s="14" t="str">
        <f>VLOOKUP(Tabela3[[#This Row],[MUNICÍPIO]],[1]RegionalizaçãoMG2023!$C:$E,3,FALSE)</f>
        <v>Uberaba</v>
      </c>
      <c r="E76" s="13">
        <v>2164701</v>
      </c>
      <c r="F76" s="14" t="s">
        <v>6</v>
      </c>
      <c r="G76" t="s">
        <v>501</v>
      </c>
      <c r="H76" s="14" t="s">
        <v>7</v>
      </c>
      <c r="I76" s="13" t="s">
        <v>137</v>
      </c>
    </row>
    <row r="77" spans="1:9" ht="45" x14ac:dyDescent="0.25">
      <c r="A77" s="6" t="s">
        <v>468</v>
      </c>
      <c r="B77" s="5" t="s">
        <v>468</v>
      </c>
      <c r="C77" s="5" t="s">
        <v>469</v>
      </c>
      <c r="D77" s="5" t="s">
        <v>468</v>
      </c>
      <c r="E77" s="6">
        <v>2199696</v>
      </c>
      <c r="F77" s="6" t="s">
        <v>470</v>
      </c>
      <c r="G77" s="19" t="s">
        <v>436</v>
      </c>
      <c r="H77" s="6" t="s">
        <v>471</v>
      </c>
      <c r="I77" s="6" t="s">
        <v>472</v>
      </c>
    </row>
    <row r="78" spans="1:9" x14ac:dyDescent="0.25">
      <c r="A78" s="13" t="s">
        <v>138</v>
      </c>
      <c r="B78" s="14" t="s">
        <v>138</v>
      </c>
      <c r="C78" s="14" t="s">
        <v>444</v>
      </c>
      <c r="D78" s="14" t="str">
        <f>VLOOKUP(Tabela3[[#This Row],[MUNICÍPIO]],[1]RegionalizaçãoMG2023!$C:$E,3,FALSE)</f>
        <v>Itabira</v>
      </c>
      <c r="E78" s="13">
        <v>7704178</v>
      </c>
      <c r="F78" s="14" t="s">
        <v>6</v>
      </c>
      <c r="G78" t="s">
        <v>501</v>
      </c>
      <c r="H78" s="14" t="s">
        <v>7</v>
      </c>
      <c r="I78" s="13" t="s">
        <v>139</v>
      </c>
    </row>
    <row r="79" spans="1:9" x14ac:dyDescent="0.25">
      <c r="A79" s="13" t="s">
        <v>140</v>
      </c>
      <c r="B79" s="14" t="s">
        <v>144</v>
      </c>
      <c r="C79" s="14" t="s">
        <v>510</v>
      </c>
      <c r="D79" s="14" t="str">
        <f>VLOOKUP(Tabela3[[#This Row],[MUNICÍPIO]],[1]RegionalizaçãoMG2023!$C:$E,3,FALSE)</f>
        <v>Alfenas</v>
      </c>
      <c r="E79" s="13">
        <v>2204975</v>
      </c>
      <c r="F79" s="14" t="s">
        <v>6</v>
      </c>
      <c r="G79" t="s">
        <v>501</v>
      </c>
      <c r="H79" s="14" t="s">
        <v>7</v>
      </c>
      <c r="I79" s="13" t="s">
        <v>141</v>
      </c>
    </row>
    <row r="80" spans="1:9" x14ac:dyDescent="0.25">
      <c r="A80" s="13" t="s">
        <v>142</v>
      </c>
      <c r="B80" s="14" t="s">
        <v>392</v>
      </c>
      <c r="C80" s="14" t="s">
        <v>434</v>
      </c>
      <c r="D80" s="14" t="str">
        <f>VLOOKUP(Tabela3[[#This Row],[MUNICÍPIO]],[1]RegionalizaçãoMG2023!$C:$E,3,FALSE)</f>
        <v>Ubá</v>
      </c>
      <c r="E80" s="13">
        <v>7670044</v>
      </c>
      <c r="F80" s="14" t="s">
        <v>6</v>
      </c>
      <c r="G80" t="s">
        <v>501</v>
      </c>
      <c r="H80" s="14" t="s">
        <v>7</v>
      </c>
      <c r="I80" s="13" t="s">
        <v>143</v>
      </c>
    </row>
    <row r="81" spans="1:9" x14ac:dyDescent="0.25">
      <c r="A81" s="13" t="s">
        <v>144</v>
      </c>
      <c r="B81" s="14" t="s">
        <v>144</v>
      </c>
      <c r="C81" s="14" t="s">
        <v>510</v>
      </c>
      <c r="D81" s="14" t="str">
        <f>VLOOKUP(Tabela3[[#This Row],[MUNICÍPIO]],[1]RegionalizaçãoMG2023!$C:$E,3,FALSE)</f>
        <v>Alfenas</v>
      </c>
      <c r="E81" s="13">
        <v>2204983</v>
      </c>
      <c r="F81" s="14" t="s">
        <v>6</v>
      </c>
      <c r="G81" t="s">
        <v>501</v>
      </c>
      <c r="H81" s="14" t="s">
        <v>7</v>
      </c>
      <c r="I81" s="13" t="s">
        <v>145</v>
      </c>
    </row>
    <row r="82" spans="1:9" x14ac:dyDescent="0.25">
      <c r="A82" s="13" t="s">
        <v>146</v>
      </c>
      <c r="B82" s="14" t="s">
        <v>28</v>
      </c>
      <c r="C82" s="14" t="s">
        <v>514</v>
      </c>
      <c r="D82" s="14" t="str">
        <f>VLOOKUP(Tabela3[[#This Row],[MUNICÍPIO]],[1]RegionalizaçãoMG2023!$C:$E,3,FALSE)</f>
        <v>Uberaba</v>
      </c>
      <c r="E82" s="13">
        <v>2098350</v>
      </c>
      <c r="F82" s="14" t="s">
        <v>6</v>
      </c>
      <c r="G82" t="s">
        <v>501</v>
      </c>
      <c r="H82" s="14" t="s">
        <v>7</v>
      </c>
      <c r="I82" s="13" t="s">
        <v>147</v>
      </c>
    </row>
    <row r="83" spans="1:9" x14ac:dyDescent="0.25">
      <c r="A83" s="13" t="s">
        <v>148</v>
      </c>
      <c r="B83" s="14" t="s">
        <v>78</v>
      </c>
      <c r="C83" s="14" t="s">
        <v>519</v>
      </c>
      <c r="D83" s="14" t="str">
        <f>VLOOKUP(Tabela3[[#This Row],[MUNICÍPIO]],[1]RegionalizaçãoMG2023!$C:$E,3,FALSE)</f>
        <v>Coronel Fabriciano</v>
      </c>
      <c r="E83" s="13">
        <v>3974073</v>
      </c>
      <c r="F83" s="14" t="s">
        <v>6</v>
      </c>
      <c r="G83" t="s">
        <v>501</v>
      </c>
      <c r="H83" s="14" t="s">
        <v>7</v>
      </c>
      <c r="I83" s="13" t="s">
        <v>149</v>
      </c>
    </row>
    <row r="84" spans="1:9" x14ac:dyDescent="0.25">
      <c r="A84" s="13" t="s">
        <v>150</v>
      </c>
      <c r="B84" s="14" t="s">
        <v>150</v>
      </c>
      <c r="C84" s="14" t="s">
        <v>519</v>
      </c>
      <c r="D84" s="14" t="str">
        <f>VLOOKUP(Tabela3[[#This Row],[MUNICÍPIO]],[1]RegionalizaçãoMG2023!$C:$E,3,FALSE)</f>
        <v>Coronel Fabriciano</v>
      </c>
      <c r="E84" s="13">
        <v>3855910</v>
      </c>
      <c r="F84" s="14" t="s">
        <v>151</v>
      </c>
      <c r="G84" t="s">
        <v>501</v>
      </c>
      <c r="H84" s="14" t="s">
        <v>152</v>
      </c>
      <c r="I84" s="13" t="s">
        <v>153</v>
      </c>
    </row>
    <row r="85" spans="1:9" x14ac:dyDescent="0.25">
      <c r="A85" s="13" t="s">
        <v>150</v>
      </c>
      <c r="B85" s="14" t="s">
        <v>150</v>
      </c>
      <c r="C85" s="14" t="s">
        <v>519</v>
      </c>
      <c r="D85" s="14" t="str">
        <f>VLOOKUP(Tabela3[[#This Row],[MUNICÍPIO]],[1]RegionalizaçãoMG2023!$C:$E,3,FALSE)</f>
        <v>Coronel Fabriciano</v>
      </c>
      <c r="E85" s="13">
        <v>7670699</v>
      </c>
      <c r="F85" s="14" t="s">
        <v>6</v>
      </c>
      <c r="G85" t="s">
        <v>501</v>
      </c>
      <c r="H85" s="14" t="s">
        <v>7</v>
      </c>
      <c r="I85" s="13" t="s">
        <v>154</v>
      </c>
    </row>
    <row r="86" spans="1:9" x14ac:dyDescent="0.25">
      <c r="A86" s="13" t="s">
        <v>150</v>
      </c>
      <c r="B86" s="14" t="s">
        <v>150</v>
      </c>
      <c r="C86" s="14" t="s">
        <v>519</v>
      </c>
      <c r="D86" s="14" t="str">
        <f>VLOOKUP(Tabela3[[#This Row],[MUNICÍPIO]],[1]RegionalizaçãoMG2023!$C:$E,3,FALSE)</f>
        <v>Coronel Fabriciano</v>
      </c>
      <c r="E86" s="13">
        <v>2205440</v>
      </c>
      <c r="F86" s="14" t="s">
        <v>155</v>
      </c>
      <c r="G86" t="s">
        <v>501</v>
      </c>
      <c r="H86" s="14" t="s">
        <v>22</v>
      </c>
      <c r="I86" s="13" t="s">
        <v>156</v>
      </c>
    </row>
    <row r="87" spans="1:9" x14ac:dyDescent="0.25">
      <c r="A87" s="6" t="s">
        <v>506</v>
      </c>
      <c r="B87" s="14" t="s">
        <v>316</v>
      </c>
      <c r="C87" s="14" t="s">
        <v>512</v>
      </c>
      <c r="D87" s="14" t="str">
        <f>VLOOKUP(Tabela3[[#This Row],[MUNICÍPIO]],[1]RegionalizaçãoMG2023!$C:$E,3,FALSE)</f>
        <v>Pouso Alegre</v>
      </c>
      <c r="E87" s="13">
        <v>3265234</v>
      </c>
      <c r="F87" s="14" t="s">
        <v>6</v>
      </c>
      <c r="G87" t="s">
        <v>501</v>
      </c>
      <c r="H87" s="14" t="s">
        <v>7</v>
      </c>
      <c r="I87" s="13" t="s">
        <v>157</v>
      </c>
    </row>
    <row r="88" spans="1:9" x14ac:dyDescent="0.25">
      <c r="A88" s="13" t="s">
        <v>158</v>
      </c>
      <c r="B88" s="14" t="s">
        <v>507</v>
      </c>
      <c r="C88" s="14" t="s">
        <v>508</v>
      </c>
      <c r="D88" s="14" t="str">
        <f>VLOOKUP(Tabela3[[#This Row],[MUNICÍPIO]],[1]RegionalizaçãoMG2023!$C:$E,3,FALSE)</f>
        <v>Uberlândia</v>
      </c>
      <c r="E88" s="13">
        <v>5047781</v>
      </c>
      <c r="F88" s="14" t="s">
        <v>6</v>
      </c>
      <c r="G88" t="s">
        <v>501</v>
      </c>
      <c r="H88" s="14" t="s">
        <v>7</v>
      </c>
      <c r="I88" s="13" t="s">
        <v>159</v>
      </c>
    </row>
    <row r="89" spans="1:9" x14ac:dyDescent="0.25">
      <c r="A89" s="5" t="s">
        <v>160</v>
      </c>
      <c r="B89" s="5" t="s">
        <v>160</v>
      </c>
      <c r="C89" s="5" t="s">
        <v>444</v>
      </c>
      <c r="D89" s="5" t="s">
        <v>160</v>
      </c>
      <c r="E89" s="5">
        <v>5218608</v>
      </c>
      <c r="F89" s="5" t="s">
        <v>473</v>
      </c>
      <c r="G89" s="19" t="s">
        <v>436</v>
      </c>
      <c r="H89" s="6" t="s">
        <v>441</v>
      </c>
      <c r="I89" s="5" t="s">
        <v>474</v>
      </c>
    </row>
    <row r="90" spans="1:9" x14ac:dyDescent="0.25">
      <c r="A90" s="13" t="s">
        <v>160</v>
      </c>
      <c r="B90" s="14" t="s">
        <v>160</v>
      </c>
      <c r="C90" s="14" t="s">
        <v>444</v>
      </c>
      <c r="D90" s="14" t="str">
        <f>VLOOKUP(Tabela3[[#This Row],[MUNICÍPIO]],[1]RegionalizaçãoMG2023!$C:$E,3,FALSE)</f>
        <v>Itabira</v>
      </c>
      <c r="E90" s="13">
        <v>2183110</v>
      </c>
      <c r="F90" s="14" t="s">
        <v>6</v>
      </c>
      <c r="G90" t="s">
        <v>501</v>
      </c>
      <c r="H90" s="14" t="s">
        <v>7</v>
      </c>
      <c r="I90" s="13" t="s">
        <v>161</v>
      </c>
    </row>
    <row r="91" spans="1:9" x14ac:dyDescent="0.25">
      <c r="A91" s="13" t="s">
        <v>160</v>
      </c>
      <c r="B91" s="14" t="s">
        <v>160</v>
      </c>
      <c r="C91" s="14" t="s">
        <v>444</v>
      </c>
      <c r="D91" s="14" t="str">
        <f>VLOOKUP(Tabela3[[#This Row],[MUNICÍPIO]],[1]RegionalizaçãoMG2023!$C:$E,3,FALSE)</f>
        <v>Itabira</v>
      </c>
      <c r="E91" s="13">
        <v>2215586</v>
      </c>
      <c r="F91" s="14" t="s">
        <v>162</v>
      </c>
      <c r="G91" t="s">
        <v>501</v>
      </c>
      <c r="H91" s="14" t="s">
        <v>22</v>
      </c>
      <c r="I91" s="13" t="s">
        <v>163</v>
      </c>
    </row>
    <row r="92" spans="1:9" x14ac:dyDescent="0.25">
      <c r="A92" s="13" t="s">
        <v>164</v>
      </c>
      <c r="B92" s="14" t="s">
        <v>526</v>
      </c>
      <c r="C92" s="14" t="s">
        <v>444</v>
      </c>
      <c r="D92" s="14" t="str">
        <f>VLOOKUP(Tabela3[[#This Row],[MUNICÍPIO]],[1]RegionalizaçãoMG2023!$C:$E,3,FALSE)</f>
        <v>Belo Horizonte</v>
      </c>
      <c r="E92" s="13">
        <v>7370733</v>
      </c>
      <c r="F92" s="14" t="s">
        <v>29</v>
      </c>
      <c r="G92" t="s">
        <v>501</v>
      </c>
      <c r="H92" s="14" t="s">
        <v>165</v>
      </c>
      <c r="I92" s="13" t="s">
        <v>166</v>
      </c>
    </row>
    <row r="93" spans="1:9" x14ac:dyDescent="0.25">
      <c r="A93" s="13" t="s">
        <v>167</v>
      </c>
      <c r="B93" s="14" t="s">
        <v>167</v>
      </c>
      <c r="C93" s="14" t="s">
        <v>512</v>
      </c>
      <c r="D93" s="14" t="str">
        <f>VLOOKUP(Tabela3[[#This Row],[MUNICÍPIO]],[1]RegionalizaçãoMG2023!$C:$E,3,FALSE)</f>
        <v>Pouso Alegre</v>
      </c>
      <c r="E93" s="13">
        <v>2213451</v>
      </c>
      <c r="F93" s="14" t="s">
        <v>6</v>
      </c>
      <c r="G93" t="s">
        <v>501</v>
      </c>
      <c r="H93" s="14" t="s">
        <v>7</v>
      </c>
      <c r="I93" s="13" t="s">
        <v>168</v>
      </c>
    </row>
    <row r="94" spans="1:9" x14ac:dyDescent="0.25">
      <c r="A94" s="13" t="s">
        <v>167</v>
      </c>
      <c r="B94" s="14" t="s">
        <v>167</v>
      </c>
      <c r="C94" s="14" t="s">
        <v>512</v>
      </c>
      <c r="D94" s="14" t="str">
        <f>VLOOKUP(Tabela3[[#This Row],[MUNICÍPIO]],[1]RegionalizaçãoMG2023!$C:$E,3,FALSE)</f>
        <v>Pouso Alegre</v>
      </c>
      <c r="E94" s="13">
        <v>2208857</v>
      </c>
      <c r="F94" s="14" t="s">
        <v>169</v>
      </c>
      <c r="G94" t="s">
        <v>501</v>
      </c>
      <c r="H94" s="14" t="s">
        <v>22</v>
      </c>
      <c r="I94" s="13" t="s">
        <v>170</v>
      </c>
    </row>
    <row r="95" spans="1:9" x14ac:dyDescent="0.25">
      <c r="A95" s="13" t="s">
        <v>171</v>
      </c>
      <c r="B95" s="14" t="s">
        <v>171</v>
      </c>
      <c r="C95" s="14" t="s">
        <v>476</v>
      </c>
      <c r="D95" s="14" t="str">
        <f>VLOOKUP(Tabela3[[#This Row],[MUNICÍPIO]],[1]RegionalizaçãoMG2023!$C:$E,3,FALSE)</f>
        <v>Teófilo Otoni</v>
      </c>
      <c r="E95" s="13">
        <v>6043798</v>
      </c>
      <c r="F95" s="14" t="s">
        <v>6</v>
      </c>
      <c r="G95" t="s">
        <v>501</v>
      </c>
      <c r="H95" s="14" t="s">
        <v>7</v>
      </c>
      <c r="I95" s="13" t="s">
        <v>172</v>
      </c>
    </row>
    <row r="96" spans="1:9" x14ac:dyDescent="0.25">
      <c r="A96" s="13" t="s">
        <v>173</v>
      </c>
      <c r="B96" s="14" t="s">
        <v>358</v>
      </c>
      <c r="C96" s="14" t="s">
        <v>516</v>
      </c>
      <c r="D96" s="14" t="str">
        <f>VLOOKUP(Tabela3[[#This Row],[MUNICÍPIO]],[1]RegionalizaçãoMG2023!$C:$E,3,FALSE)</f>
        <v>Varginha</v>
      </c>
      <c r="E96" s="13">
        <v>2764660</v>
      </c>
      <c r="F96" s="14" t="s">
        <v>6</v>
      </c>
      <c r="G96" t="s">
        <v>501</v>
      </c>
      <c r="H96" s="14" t="s">
        <v>7</v>
      </c>
      <c r="I96" s="13" t="s">
        <v>174</v>
      </c>
    </row>
    <row r="97" spans="1:9" x14ac:dyDescent="0.25">
      <c r="A97" s="13" t="s">
        <v>175</v>
      </c>
      <c r="B97" s="14" t="s">
        <v>358</v>
      </c>
      <c r="C97" s="14" t="s">
        <v>516</v>
      </c>
      <c r="D97" s="14" t="str">
        <f>VLOOKUP(Tabela3[[#This Row],[MUNICÍPIO]],[1]RegionalizaçãoMG2023!$C:$E,3,FALSE)</f>
        <v>Varginha</v>
      </c>
      <c r="E97" s="13">
        <v>2764679</v>
      </c>
      <c r="F97" s="14" t="s">
        <v>6</v>
      </c>
      <c r="G97" t="s">
        <v>501</v>
      </c>
      <c r="H97" s="14" t="s">
        <v>7</v>
      </c>
      <c r="I97" s="13" t="s">
        <v>176</v>
      </c>
    </row>
    <row r="98" spans="1:9" x14ac:dyDescent="0.25">
      <c r="A98" s="13" t="s">
        <v>177</v>
      </c>
      <c r="B98" s="14" t="s">
        <v>177</v>
      </c>
      <c r="C98" s="14" t="s">
        <v>466</v>
      </c>
      <c r="D98" s="14" t="str">
        <f>VLOOKUP(Tabela3[[#This Row],[MUNICÍPIO]],[1]RegionalizaçãoMG2023!$C:$E,3,FALSE)</f>
        <v>Divinópolis</v>
      </c>
      <c r="E98" s="13">
        <v>2105764</v>
      </c>
      <c r="F98" s="14" t="s">
        <v>6</v>
      </c>
      <c r="G98" t="s">
        <v>501</v>
      </c>
      <c r="H98" s="14" t="s">
        <v>7</v>
      </c>
      <c r="I98" s="13" t="s">
        <v>178</v>
      </c>
    </row>
    <row r="99" spans="1:9" x14ac:dyDescent="0.25">
      <c r="A99" s="13" t="s">
        <v>179</v>
      </c>
      <c r="B99" s="14" t="s">
        <v>179</v>
      </c>
      <c r="C99" s="14" t="s">
        <v>508</v>
      </c>
      <c r="D99" s="14" t="str">
        <f>VLOOKUP(Tabela3[[#This Row],[MUNICÍPIO]],[1]RegionalizaçãoMG2023!$C:$E,3,FALSE)</f>
        <v>Ituiutaba</v>
      </c>
      <c r="E99" s="13">
        <v>2215195</v>
      </c>
      <c r="F99" s="14" t="s">
        <v>6</v>
      </c>
      <c r="G99" t="s">
        <v>501</v>
      </c>
      <c r="H99" s="14" t="s">
        <v>7</v>
      </c>
      <c r="I99" s="13" t="s">
        <v>180</v>
      </c>
    </row>
    <row r="100" spans="1:9" x14ac:dyDescent="0.25">
      <c r="A100" s="13" t="s">
        <v>181</v>
      </c>
      <c r="B100" s="14" t="s">
        <v>525</v>
      </c>
      <c r="C100" s="14" t="s">
        <v>514</v>
      </c>
      <c r="D100" s="14" t="str">
        <f>VLOOKUP(Tabela3[[#This Row],[MUNICÍPIO]],[1]RegionalizaçãoMG2023!$C:$E,3,FALSE)</f>
        <v>Uberaba</v>
      </c>
      <c r="E100" s="13">
        <v>2208016</v>
      </c>
      <c r="F100" s="14" t="s">
        <v>6</v>
      </c>
      <c r="G100" t="s">
        <v>501</v>
      </c>
      <c r="H100" s="14" t="s">
        <v>7</v>
      </c>
      <c r="I100" s="13" t="s">
        <v>182</v>
      </c>
    </row>
    <row r="101" spans="1:9" ht="30" x14ac:dyDescent="0.25">
      <c r="A101" s="5" t="s">
        <v>425</v>
      </c>
      <c r="B101" s="5" t="s">
        <v>475</v>
      </c>
      <c r="C101" s="5" t="s">
        <v>476</v>
      </c>
      <c r="D101" s="5" t="s">
        <v>426</v>
      </c>
      <c r="E101" s="5">
        <v>3648389</v>
      </c>
      <c r="F101" s="5" t="s">
        <v>477</v>
      </c>
      <c r="G101" s="19" t="s">
        <v>436</v>
      </c>
      <c r="H101" s="6" t="s">
        <v>478</v>
      </c>
      <c r="I101" s="5" t="s">
        <v>479</v>
      </c>
    </row>
    <row r="102" spans="1:9" x14ac:dyDescent="0.25">
      <c r="A102" s="13" t="s">
        <v>183</v>
      </c>
      <c r="B102" s="14" t="s">
        <v>524</v>
      </c>
      <c r="C102" s="14" t="s">
        <v>482</v>
      </c>
      <c r="D102" s="14" t="str">
        <f>VLOOKUP(Tabela3[[#This Row],[MUNICÍPIO]],[1]RegionalizaçãoMG2023!$C:$E,3,FALSE)</f>
        <v>Montes Claros</v>
      </c>
      <c r="E102" s="13">
        <v>2105004</v>
      </c>
      <c r="F102" s="14" t="s">
        <v>10</v>
      </c>
      <c r="G102" t="s">
        <v>501</v>
      </c>
      <c r="H102" s="14" t="s">
        <v>11</v>
      </c>
      <c r="I102" s="13" t="s">
        <v>184</v>
      </c>
    </row>
    <row r="103" spans="1:9" x14ac:dyDescent="0.25">
      <c r="A103" s="13" t="s">
        <v>183</v>
      </c>
      <c r="B103" s="14" t="s">
        <v>524</v>
      </c>
      <c r="C103" s="14" t="s">
        <v>482</v>
      </c>
      <c r="D103" s="14" t="str">
        <f>VLOOKUP(Tabela3[[#This Row],[MUNICÍPIO]],[1]RegionalizaçãoMG2023!$C:$E,3,FALSE)</f>
        <v>Montes Claros</v>
      </c>
      <c r="E103" s="13">
        <v>2205939</v>
      </c>
      <c r="F103" s="14" t="s">
        <v>185</v>
      </c>
      <c r="G103" t="s">
        <v>501</v>
      </c>
      <c r="H103" s="14" t="s">
        <v>22</v>
      </c>
      <c r="I103" s="13" t="s">
        <v>186</v>
      </c>
    </row>
    <row r="104" spans="1:9" x14ac:dyDescent="0.25">
      <c r="A104" s="13" t="s">
        <v>187</v>
      </c>
      <c r="B104" s="14" t="s">
        <v>187</v>
      </c>
      <c r="C104" s="14" t="s">
        <v>482</v>
      </c>
      <c r="D104" s="14" t="str">
        <f>VLOOKUP(Tabela3[[#This Row],[MUNICÍPIO]],[1]RegionalizaçãoMG2023!$C:$E,3,FALSE)</f>
        <v>Januária</v>
      </c>
      <c r="E104" s="13">
        <v>2204398</v>
      </c>
      <c r="F104" s="14" t="s">
        <v>29</v>
      </c>
      <c r="G104" t="s">
        <v>501</v>
      </c>
      <c r="H104" s="14" t="s">
        <v>30</v>
      </c>
      <c r="I104" s="13" t="s">
        <v>188</v>
      </c>
    </row>
    <row r="105" spans="1:9" ht="30" x14ac:dyDescent="0.25">
      <c r="A105" s="13" t="s">
        <v>189</v>
      </c>
      <c r="B105" s="14" t="s">
        <v>189</v>
      </c>
      <c r="C105" s="14" t="s">
        <v>444</v>
      </c>
      <c r="D105" s="14" t="str">
        <f>VLOOKUP(Tabela3[[#This Row],[MUNICÍPIO]],[1]RegionalizaçãoMG2023!$C:$E,3,FALSE)</f>
        <v>Itabira</v>
      </c>
      <c r="E105" s="13">
        <v>2170744</v>
      </c>
      <c r="F105" s="14" t="s">
        <v>6</v>
      </c>
      <c r="G105" t="s">
        <v>501</v>
      </c>
      <c r="H105" s="14" t="s">
        <v>7</v>
      </c>
      <c r="I105" s="13" t="s">
        <v>190</v>
      </c>
    </row>
    <row r="106" spans="1:9" x14ac:dyDescent="0.25">
      <c r="A106" s="13" t="s">
        <v>191</v>
      </c>
      <c r="B106" s="14" t="s">
        <v>191</v>
      </c>
      <c r="C106" s="14" t="s">
        <v>489</v>
      </c>
      <c r="D106" s="14" t="str">
        <f>VLOOKUP(Tabela3[[#This Row],[MUNICÍPIO]],[1]RegionalizaçãoMG2023!$C:$E,3,FALSE)</f>
        <v>Patos de Minas</v>
      </c>
      <c r="E106" s="13">
        <v>5191092</v>
      </c>
      <c r="F106" s="14" t="s">
        <v>6</v>
      </c>
      <c r="G106" t="s">
        <v>501</v>
      </c>
      <c r="H106" s="14" t="s">
        <v>7</v>
      </c>
      <c r="I106" s="13" t="s">
        <v>192</v>
      </c>
    </row>
    <row r="107" spans="1:9" x14ac:dyDescent="0.25">
      <c r="A107" s="13" t="s">
        <v>193</v>
      </c>
      <c r="B107" s="14" t="s">
        <v>527</v>
      </c>
      <c r="C107" s="14" t="s">
        <v>444</v>
      </c>
      <c r="D107" s="14" t="str">
        <f>VLOOKUP(Tabela3[[#This Row],[MUNICÍPIO]],[1]RegionalizaçãoMG2023!$C:$E,3,FALSE)</f>
        <v>Belo Horizonte</v>
      </c>
      <c r="E107" s="13">
        <v>7100078</v>
      </c>
      <c r="F107" s="14" t="s">
        <v>6</v>
      </c>
      <c r="G107" t="s">
        <v>501</v>
      </c>
      <c r="H107" s="14" t="s">
        <v>7</v>
      </c>
      <c r="I107" s="13" t="s">
        <v>194</v>
      </c>
    </row>
    <row r="108" spans="1:9" x14ac:dyDescent="0.25">
      <c r="A108" s="5" t="s">
        <v>195</v>
      </c>
      <c r="B108" s="5" t="s">
        <v>195</v>
      </c>
      <c r="C108" s="5" t="s">
        <v>434</v>
      </c>
      <c r="D108" s="5" t="s">
        <v>195</v>
      </c>
      <c r="E108" s="5">
        <v>7284411</v>
      </c>
      <c r="F108" s="5" t="s">
        <v>480</v>
      </c>
      <c r="G108" s="19" t="s">
        <v>436</v>
      </c>
      <c r="H108" s="6" t="s">
        <v>441</v>
      </c>
      <c r="I108" s="5" t="s">
        <v>481</v>
      </c>
    </row>
    <row r="109" spans="1:9" x14ac:dyDescent="0.25">
      <c r="A109" s="13" t="s">
        <v>195</v>
      </c>
      <c r="B109" s="14" t="s">
        <v>528</v>
      </c>
      <c r="C109" s="14" t="s">
        <v>434</v>
      </c>
      <c r="D109" s="14" t="str">
        <f>VLOOKUP(Tabela3[[#This Row],[MUNICÍPIO]],[1]RegionalizaçãoMG2023!$C:$E,3,FALSE)</f>
        <v>Juiz de Fora</v>
      </c>
      <c r="E109" s="13">
        <v>2153742</v>
      </c>
      <c r="F109" s="14" t="s">
        <v>196</v>
      </c>
      <c r="G109" t="s">
        <v>501</v>
      </c>
      <c r="H109" s="14" t="s">
        <v>96</v>
      </c>
      <c r="I109" s="13" t="s">
        <v>197</v>
      </c>
    </row>
    <row r="110" spans="1:9" x14ac:dyDescent="0.25">
      <c r="A110" s="13" t="s">
        <v>195</v>
      </c>
      <c r="B110" s="14" t="s">
        <v>528</v>
      </c>
      <c r="C110" s="14" t="s">
        <v>434</v>
      </c>
      <c r="D110" s="14" t="str">
        <f>VLOOKUP(Tabela3[[#This Row],[MUNICÍPIO]],[1]RegionalizaçãoMG2023!$C:$E,3,FALSE)</f>
        <v>Juiz de Fora</v>
      </c>
      <c r="E110" s="13">
        <v>3176681</v>
      </c>
      <c r="F110" s="14" t="s">
        <v>6</v>
      </c>
      <c r="G110" t="s">
        <v>501</v>
      </c>
      <c r="H110" s="14" t="s">
        <v>7</v>
      </c>
      <c r="I110" s="13" t="s">
        <v>198</v>
      </c>
    </row>
    <row r="111" spans="1:9" x14ac:dyDescent="0.25">
      <c r="A111" s="13" t="s">
        <v>195</v>
      </c>
      <c r="B111" s="14" t="s">
        <v>528</v>
      </c>
      <c r="C111" s="14" t="s">
        <v>434</v>
      </c>
      <c r="D111" s="14" t="str">
        <f>VLOOKUP(Tabela3[[#This Row],[MUNICÍPIO]],[1]RegionalizaçãoMG2023!$C:$E,3,FALSE)</f>
        <v>Juiz de Fora</v>
      </c>
      <c r="E111" s="13">
        <v>2153084</v>
      </c>
      <c r="F111" s="14" t="s">
        <v>199</v>
      </c>
      <c r="G111" t="s">
        <v>501</v>
      </c>
      <c r="H111" s="14" t="s">
        <v>22</v>
      </c>
      <c r="I111" s="13" t="s">
        <v>200</v>
      </c>
    </row>
    <row r="112" spans="1:9" x14ac:dyDescent="0.25">
      <c r="A112" s="13" t="s">
        <v>195</v>
      </c>
      <c r="B112" s="14" t="s">
        <v>528</v>
      </c>
      <c r="C112" s="14" t="s">
        <v>434</v>
      </c>
      <c r="D112" s="14" t="str">
        <f>VLOOKUP(Tabela3[[#This Row],[MUNICÍPIO]],[1]RegionalizaçãoMG2023!$C:$E,3,FALSE)</f>
        <v>Juiz de Fora</v>
      </c>
      <c r="E112" s="13">
        <v>2153882</v>
      </c>
      <c r="F112" s="14" t="s">
        <v>201</v>
      </c>
      <c r="G112" t="s">
        <v>501</v>
      </c>
      <c r="H112" s="14" t="s">
        <v>22</v>
      </c>
      <c r="I112" s="13" t="s">
        <v>202</v>
      </c>
    </row>
    <row r="113" spans="1:9" x14ac:dyDescent="0.25">
      <c r="A113" s="13" t="s">
        <v>203</v>
      </c>
      <c r="B113" s="14" t="s">
        <v>529</v>
      </c>
      <c r="C113" s="14" t="s">
        <v>466</v>
      </c>
      <c r="D113" s="14" t="str">
        <f>VLOOKUP(Tabela3[[#This Row],[MUNICÍPIO]],[1]RegionalizaçãoMG2023!$C:$E,3,FALSE)</f>
        <v>Divinópolis</v>
      </c>
      <c r="E113" s="13">
        <v>2142694</v>
      </c>
      <c r="F113" s="14" t="s">
        <v>6</v>
      </c>
      <c r="G113" t="s">
        <v>501</v>
      </c>
      <c r="H113" s="14" t="s">
        <v>7</v>
      </c>
      <c r="I113" s="13" t="s">
        <v>204</v>
      </c>
    </row>
    <row r="114" spans="1:9" x14ac:dyDescent="0.25">
      <c r="A114" s="13" t="s">
        <v>205</v>
      </c>
      <c r="B114" s="14" t="s">
        <v>530</v>
      </c>
      <c r="C114" s="14" t="s">
        <v>489</v>
      </c>
      <c r="D114" s="14" t="str">
        <f>VLOOKUP(Tabela3[[#This Row],[MUNICÍPIO]],[1]RegionalizaçãoMG2023!$C:$E,3,FALSE)</f>
        <v>Patos de Minas</v>
      </c>
      <c r="E114" s="13">
        <v>5191106</v>
      </c>
      <c r="F114" s="14" t="s">
        <v>6</v>
      </c>
      <c r="G114" t="s">
        <v>501</v>
      </c>
      <c r="H114" s="14" t="s">
        <v>7</v>
      </c>
      <c r="I114" s="13" t="s">
        <v>206</v>
      </c>
    </row>
    <row r="115" spans="1:9" x14ac:dyDescent="0.25">
      <c r="A115" s="13" t="s">
        <v>207</v>
      </c>
      <c r="B115" s="14" t="s">
        <v>531</v>
      </c>
      <c r="C115" s="14" t="s">
        <v>444</v>
      </c>
      <c r="D115" s="14" t="str">
        <f>VLOOKUP(Tabela3[[#This Row],[MUNICÍPIO]],[1]RegionalizaçãoMG2023!$C:$E,3,FALSE)</f>
        <v>Belo Horizonte</v>
      </c>
      <c r="E115" s="13">
        <v>2765004</v>
      </c>
      <c r="F115" s="14" t="s">
        <v>6</v>
      </c>
      <c r="G115" t="s">
        <v>501</v>
      </c>
      <c r="H115" s="14" t="s">
        <v>7</v>
      </c>
      <c r="I115" s="13" t="s">
        <v>208</v>
      </c>
    </row>
    <row r="116" spans="1:9" x14ac:dyDescent="0.25">
      <c r="A116" s="13" t="s">
        <v>209</v>
      </c>
      <c r="B116" s="14" t="s">
        <v>358</v>
      </c>
      <c r="C116" s="14" t="s">
        <v>516</v>
      </c>
      <c r="D116" s="14" t="str">
        <f>VLOOKUP(Tabela3[[#This Row],[MUNICÍPIO]],[1]RegionalizaçãoMG2023!$C:$E,3,FALSE)</f>
        <v>Varginha</v>
      </c>
      <c r="E116" s="13">
        <v>2765012</v>
      </c>
      <c r="F116" s="14" t="s">
        <v>6</v>
      </c>
      <c r="G116" t="s">
        <v>501</v>
      </c>
      <c r="H116" s="14" t="s">
        <v>7</v>
      </c>
      <c r="I116" s="13" t="s">
        <v>210</v>
      </c>
    </row>
    <row r="117" spans="1:9" x14ac:dyDescent="0.25">
      <c r="A117" s="13" t="s">
        <v>211</v>
      </c>
      <c r="B117" s="14" t="s">
        <v>211</v>
      </c>
      <c r="C117" s="14" t="s">
        <v>516</v>
      </c>
      <c r="D117" s="14" t="str">
        <f>VLOOKUP(Tabela3[[#This Row],[MUNICÍPIO]],[1]RegionalizaçãoMG2023!$C:$E,3,FALSE)</f>
        <v>Varginha</v>
      </c>
      <c r="E117" s="13">
        <v>2112183</v>
      </c>
      <c r="F117" s="14" t="s">
        <v>6</v>
      </c>
      <c r="G117" t="s">
        <v>501</v>
      </c>
      <c r="H117" s="14" t="s">
        <v>7</v>
      </c>
      <c r="I117" s="13" t="s">
        <v>212</v>
      </c>
    </row>
    <row r="118" spans="1:9" x14ac:dyDescent="0.25">
      <c r="A118" s="13" t="s">
        <v>213</v>
      </c>
      <c r="B118" s="14" t="s">
        <v>521</v>
      </c>
      <c r="C118" s="14" t="s">
        <v>434</v>
      </c>
      <c r="D118" s="14" t="str">
        <f>VLOOKUP(Tabela3[[#This Row],[MUNICÍPIO]],[1]RegionalizaçãoMG2023!$C:$E,3,FALSE)</f>
        <v>Leopoldina</v>
      </c>
      <c r="E118" s="13">
        <v>2122669</v>
      </c>
      <c r="F118" s="14" t="s">
        <v>6</v>
      </c>
      <c r="G118" t="s">
        <v>501</v>
      </c>
      <c r="H118" s="14" t="s">
        <v>7</v>
      </c>
      <c r="I118" s="13" t="s">
        <v>214</v>
      </c>
    </row>
    <row r="119" spans="1:9" x14ac:dyDescent="0.25">
      <c r="A119" s="13" t="s">
        <v>215</v>
      </c>
      <c r="B119" s="14" t="s">
        <v>217</v>
      </c>
      <c r="C119" s="14" t="s">
        <v>434</v>
      </c>
      <c r="D119" s="14" t="str">
        <f>VLOOKUP(Tabela3[[#This Row],[MUNICÍPIO]],[1]RegionalizaçãoMG2023!$C:$E,3,FALSE)</f>
        <v>Juiz de Fora</v>
      </c>
      <c r="E119" s="13">
        <v>3536106</v>
      </c>
      <c r="F119" s="14" t="s">
        <v>6</v>
      </c>
      <c r="G119" t="s">
        <v>501</v>
      </c>
      <c r="H119" s="14" t="s">
        <v>7</v>
      </c>
      <c r="I119" s="13" t="s">
        <v>216</v>
      </c>
    </row>
    <row r="120" spans="1:9" x14ac:dyDescent="0.25">
      <c r="A120" s="13" t="s">
        <v>217</v>
      </c>
      <c r="B120" s="14" t="s">
        <v>217</v>
      </c>
      <c r="C120" s="14" t="s">
        <v>434</v>
      </c>
      <c r="D120" s="14" t="str">
        <f>VLOOKUP(Tabela3[[#This Row],[MUNICÍPIO]],[1]RegionalizaçãoMG2023!$C:$E,3,FALSE)</f>
        <v>Juiz de Fora</v>
      </c>
      <c r="E120" s="13">
        <v>9443517</v>
      </c>
      <c r="F120" s="14" t="s">
        <v>6</v>
      </c>
      <c r="G120" t="s">
        <v>501</v>
      </c>
      <c r="H120" s="14" t="s">
        <v>7</v>
      </c>
      <c r="I120" s="13" t="s">
        <v>218</v>
      </c>
    </row>
    <row r="121" spans="1:9" x14ac:dyDescent="0.25">
      <c r="A121" s="13" t="s">
        <v>219</v>
      </c>
      <c r="B121" s="14" t="s">
        <v>509</v>
      </c>
      <c r="C121" s="14" t="s">
        <v>510</v>
      </c>
      <c r="D121" s="14" t="str">
        <f>VLOOKUP(Tabela3[[#This Row],[MUNICÍPIO]],[1]RegionalizaçãoMG2023!$C:$E,3,FALSE)</f>
        <v>Alfenas</v>
      </c>
      <c r="E121" s="13">
        <v>5480574</v>
      </c>
      <c r="F121" s="14" t="s">
        <v>6</v>
      </c>
      <c r="G121" t="s">
        <v>501</v>
      </c>
      <c r="H121" s="14" t="s">
        <v>7</v>
      </c>
      <c r="I121" s="13" t="s">
        <v>220</v>
      </c>
    </row>
    <row r="122" spans="1:9" x14ac:dyDescent="0.25">
      <c r="A122" s="13" t="s">
        <v>221</v>
      </c>
      <c r="B122" s="14" t="s">
        <v>532</v>
      </c>
      <c r="C122" s="14" t="s">
        <v>476</v>
      </c>
      <c r="D122" s="14" t="str">
        <f>VLOOKUP(Tabela3[[#This Row],[MUNICÍPIO]],[1]RegionalizaçãoMG2023!$C:$E,3,FALSE)</f>
        <v>Teófilo Otoni</v>
      </c>
      <c r="E122" s="13">
        <v>7358814</v>
      </c>
      <c r="F122" s="14" t="s">
        <v>6</v>
      </c>
      <c r="G122" t="s">
        <v>501</v>
      </c>
      <c r="H122" s="14" t="s">
        <v>7</v>
      </c>
      <c r="I122" s="13" t="s">
        <v>222</v>
      </c>
    </row>
    <row r="123" spans="1:9" x14ac:dyDescent="0.25">
      <c r="A123" s="13" t="s">
        <v>223</v>
      </c>
      <c r="B123" s="14" t="s">
        <v>223</v>
      </c>
      <c r="C123" s="14" t="s">
        <v>533</v>
      </c>
      <c r="D123" s="14" t="str">
        <f>VLOOKUP(Tabela3[[#This Row],[MUNICÍPIO]],[1]RegionalizaçãoMG2023!$C:$E,3,FALSE)</f>
        <v>Manhuaçu</v>
      </c>
      <c r="E123" s="13">
        <v>2785641</v>
      </c>
      <c r="F123" s="14" t="s">
        <v>6</v>
      </c>
      <c r="G123" t="s">
        <v>501</v>
      </c>
      <c r="H123" s="14" t="s">
        <v>7</v>
      </c>
      <c r="I123" s="13" t="s">
        <v>224</v>
      </c>
    </row>
    <row r="124" spans="1:9" x14ac:dyDescent="0.25">
      <c r="A124" s="13" t="s">
        <v>225</v>
      </c>
      <c r="B124" s="14" t="s">
        <v>223</v>
      </c>
      <c r="C124" s="14" t="s">
        <v>533</v>
      </c>
      <c r="D124" s="14" t="str">
        <f>VLOOKUP(Tabela3[[#This Row],[MUNICÍPIO]],[1]RegionalizaçãoMG2023!$C:$E,3,FALSE)</f>
        <v>Manhuaçu</v>
      </c>
      <c r="E124" s="13">
        <v>2126524</v>
      </c>
      <c r="F124" s="14" t="s">
        <v>6</v>
      </c>
      <c r="G124" t="s">
        <v>501</v>
      </c>
      <c r="H124" s="14" t="s">
        <v>7</v>
      </c>
      <c r="I124" s="13" t="s">
        <v>226</v>
      </c>
    </row>
    <row r="125" spans="1:9" x14ac:dyDescent="0.25">
      <c r="A125" s="13" t="s">
        <v>227</v>
      </c>
      <c r="B125" s="14" t="s">
        <v>227</v>
      </c>
      <c r="C125" s="14" t="s">
        <v>469</v>
      </c>
      <c r="D125" s="14" t="str">
        <f>VLOOKUP(Tabela3[[#This Row],[MUNICÍPIO]],[1]RegionalizaçãoMG2023!$C:$E,3,FALSE)</f>
        <v>Governador Valadares</v>
      </c>
      <c r="E125" s="13">
        <v>7371217</v>
      </c>
      <c r="F125" s="14" t="s">
        <v>29</v>
      </c>
      <c r="G125" t="s">
        <v>501</v>
      </c>
      <c r="H125" s="14" t="s">
        <v>30</v>
      </c>
      <c r="I125" s="13" t="s">
        <v>228</v>
      </c>
    </row>
    <row r="126" spans="1:9" x14ac:dyDescent="0.25">
      <c r="A126" s="13" t="s">
        <v>229</v>
      </c>
      <c r="B126" s="14" t="s">
        <v>518</v>
      </c>
      <c r="C126" s="14" t="s">
        <v>513</v>
      </c>
      <c r="D126" s="14" t="str">
        <f>VLOOKUP(Tabela3[[#This Row],[MUNICÍPIO]],[1]RegionalizaçãoMG2023!$C:$E,3,FALSE)</f>
        <v>Diamantina</v>
      </c>
      <c r="E126" s="13">
        <v>5939879</v>
      </c>
      <c r="F126" s="14" t="s">
        <v>6</v>
      </c>
      <c r="G126" t="s">
        <v>501</v>
      </c>
      <c r="H126" s="14" t="s">
        <v>7</v>
      </c>
      <c r="I126" s="13" t="s">
        <v>230</v>
      </c>
    </row>
    <row r="127" spans="1:9" x14ac:dyDescent="0.25">
      <c r="A127" s="13" t="s">
        <v>231</v>
      </c>
      <c r="B127" s="14" t="s">
        <v>358</v>
      </c>
      <c r="C127" s="14" t="s">
        <v>516</v>
      </c>
      <c r="D127" s="14" t="str">
        <f>VLOOKUP(Tabela3[[#This Row],[MUNICÍPIO]],[1]RegionalizaçãoMG2023!$C:$E,3,FALSE)</f>
        <v>Varginha</v>
      </c>
      <c r="E127" s="13">
        <v>5379148</v>
      </c>
      <c r="F127" s="14" t="s">
        <v>6</v>
      </c>
      <c r="G127" t="s">
        <v>501</v>
      </c>
      <c r="H127" s="14" t="s">
        <v>7</v>
      </c>
      <c r="I127" s="13" t="s">
        <v>232</v>
      </c>
    </row>
    <row r="128" spans="1:9" x14ac:dyDescent="0.25">
      <c r="A128" s="13" t="s">
        <v>233</v>
      </c>
      <c r="B128" s="14" t="s">
        <v>247</v>
      </c>
      <c r="C128" s="14" t="s">
        <v>482</v>
      </c>
      <c r="D128" s="14" t="str">
        <f>VLOOKUP(Tabela3[[#This Row],[MUNICÍPIO]],[1]RegionalizaçãoMG2023!$C:$E,3,FALSE)</f>
        <v>Montes Claros</v>
      </c>
      <c r="E128" s="13">
        <v>9461191</v>
      </c>
      <c r="F128" s="14" t="s">
        <v>6</v>
      </c>
      <c r="G128" t="s">
        <v>501</v>
      </c>
      <c r="H128" s="14" t="s">
        <v>7</v>
      </c>
      <c r="I128" s="13" t="s">
        <v>234</v>
      </c>
    </row>
    <row r="129" spans="1:9" x14ac:dyDescent="0.25">
      <c r="A129" s="13" t="s">
        <v>235</v>
      </c>
      <c r="B129" s="14" t="s">
        <v>255</v>
      </c>
      <c r="C129" s="14" t="s">
        <v>434</v>
      </c>
      <c r="D129" s="14" t="str">
        <f>VLOOKUP(Tabela3[[#This Row],[MUNICÍPIO]],[1]RegionalizaçãoMG2023!$C:$E,3,FALSE)</f>
        <v>Ubá</v>
      </c>
      <c r="E129" s="13">
        <v>3327981</v>
      </c>
      <c r="F129" s="14" t="s">
        <v>6</v>
      </c>
      <c r="G129" t="s">
        <v>501</v>
      </c>
      <c r="H129" s="14" t="s">
        <v>7</v>
      </c>
      <c r="I129" s="13" t="s">
        <v>236</v>
      </c>
    </row>
    <row r="130" spans="1:9" x14ac:dyDescent="0.25">
      <c r="A130" s="13" t="s">
        <v>237</v>
      </c>
      <c r="B130" s="14" t="s">
        <v>255</v>
      </c>
      <c r="C130" s="14" t="s">
        <v>434</v>
      </c>
      <c r="D130" s="14" t="str">
        <f>VLOOKUP(Tabela3[[#This Row],[MUNICÍPIO]],[1]RegionalizaçãoMG2023!$C:$E,3,FALSE)</f>
        <v>Ubá</v>
      </c>
      <c r="E130" s="13">
        <v>7706723</v>
      </c>
      <c r="F130" s="14" t="s">
        <v>6</v>
      </c>
      <c r="G130" t="s">
        <v>501</v>
      </c>
      <c r="H130" s="14" t="s">
        <v>7</v>
      </c>
      <c r="I130" s="13" t="s">
        <v>238</v>
      </c>
    </row>
    <row r="131" spans="1:9" ht="30" x14ac:dyDescent="0.25">
      <c r="A131" s="13" t="s">
        <v>239</v>
      </c>
      <c r="B131" s="14" t="s">
        <v>412</v>
      </c>
      <c r="C131" s="14" t="s">
        <v>516</v>
      </c>
      <c r="D131" s="14" t="str">
        <f>VLOOKUP(Tabela3[[#This Row],[MUNICÍPIO]],[1]RegionalizaçãoMG2023!$C:$E,3,FALSE)</f>
        <v>Varginha</v>
      </c>
      <c r="E131" s="13">
        <v>2764687</v>
      </c>
      <c r="F131" s="14" t="s">
        <v>6</v>
      </c>
      <c r="G131" t="s">
        <v>501</v>
      </c>
      <c r="H131" s="14" t="s">
        <v>7</v>
      </c>
      <c r="I131" s="13" t="s">
        <v>240</v>
      </c>
    </row>
    <row r="132" spans="1:9" ht="30" x14ac:dyDescent="0.25">
      <c r="A132" s="13" t="s">
        <v>241</v>
      </c>
      <c r="B132" s="14" t="s">
        <v>496</v>
      </c>
      <c r="C132" s="14" t="s">
        <v>508</v>
      </c>
      <c r="D132" s="14" t="str">
        <f>VLOOKUP(Tabela3[[#This Row],[MUNICÍPIO]],[1]RegionalizaçãoMG2023!$C:$E,3,FALSE)</f>
        <v>Uberlândia</v>
      </c>
      <c r="E132" s="13">
        <v>3963934</v>
      </c>
      <c r="F132" s="14" t="s">
        <v>6</v>
      </c>
      <c r="G132" t="s">
        <v>501</v>
      </c>
      <c r="H132" s="14" t="s">
        <v>7</v>
      </c>
      <c r="I132" s="13" t="s">
        <v>242</v>
      </c>
    </row>
    <row r="133" spans="1:9" x14ac:dyDescent="0.25">
      <c r="A133" s="13" t="s">
        <v>243</v>
      </c>
      <c r="B133" s="14" t="s">
        <v>144</v>
      </c>
      <c r="C133" s="14" t="s">
        <v>510</v>
      </c>
      <c r="D133" s="14" t="str">
        <f>VLOOKUP(Tabela3[[#This Row],[MUNICÍPIO]],[1]RegionalizaçãoMG2023!$C:$E,3,FALSE)</f>
        <v>Alfenas</v>
      </c>
      <c r="E133" s="13">
        <v>3984443</v>
      </c>
      <c r="F133" s="14" t="s">
        <v>6</v>
      </c>
      <c r="G133" t="s">
        <v>501</v>
      </c>
      <c r="H133" s="14" t="s">
        <v>7</v>
      </c>
      <c r="I133" s="13" t="s">
        <v>244</v>
      </c>
    </row>
    <row r="134" spans="1:9" ht="30" x14ac:dyDescent="0.25">
      <c r="A134" s="13" t="s">
        <v>245</v>
      </c>
      <c r="B134" s="14" t="s">
        <v>507</v>
      </c>
      <c r="C134" s="14" t="s">
        <v>508</v>
      </c>
      <c r="D134" s="14" t="str">
        <f>VLOOKUP(Tabela3[[#This Row],[MUNICÍPIO]],[1]RegionalizaçãoMG2023!$C:$E,3,FALSE)</f>
        <v>Uberlândia</v>
      </c>
      <c r="E134" s="13">
        <v>2195879</v>
      </c>
      <c r="F134" s="14" t="s">
        <v>6</v>
      </c>
      <c r="G134" t="s">
        <v>501</v>
      </c>
      <c r="H134" s="14" t="s">
        <v>7</v>
      </c>
      <c r="I134" s="13" t="s">
        <v>246</v>
      </c>
    </row>
    <row r="135" spans="1:9" x14ac:dyDescent="0.25">
      <c r="A135" s="6" t="s">
        <v>247</v>
      </c>
      <c r="B135" s="5" t="s">
        <v>247</v>
      </c>
      <c r="C135" s="5" t="s">
        <v>482</v>
      </c>
      <c r="D135" s="5" t="s">
        <v>247</v>
      </c>
      <c r="E135" s="6">
        <v>3788644</v>
      </c>
      <c r="F135" s="6" t="s">
        <v>483</v>
      </c>
      <c r="G135" s="19" t="s">
        <v>436</v>
      </c>
      <c r="H135" s="6" t="s">
        <v>376</v>
      </c>
      <c r="I135" s="6" t="s">
        <v>484</v>
      </c>
    </row>
    <row r="136" spans="1:9" x14ac:dyDescent="0.25">
      <c r="A136" s="13" t="s">
        <v>247</v>
      </c>
      <c r="B136" s="14" t="s">
        <v>247</v>
      </c>
      <c r="C136" s="14" t="s">
        <v>482</v>
      </c>
      <c r="D136" s="14" t="str">
        <f>VLOOKUP(Tabela3[[#This Row],[MUNICÍPIO]],[1]RegionalizaçãoMG2023!$C:$E,3,FALSE)</f>
        <v>Montes Claros</v>
      </c>
      <c r="E136" s="13">
        <v>2203642</v>
      </c>
      <c r="F136" s="14" t="s">
        <v>248</v>
      </c>
      <c r="G136" t="s">
        <v>501</v>
      </c>
      <c r="H136" s="14" t="s">
        <v>7</v>
      </c>
      <c r="I136" s="13" t="s">
        <v>249</v>
      </c>
    </row>
    <row r="137" spans="1:9" x14ac:dyDescent="0.25">
      <c r="A137" s="13" t="s">
        <v>247</v>
      </c>
      <c r="B137" s="14" t="s">
        <v>247</v>
      </c>
      <c r="C137" s="14" t="s">
        <v>482</v>
      </c>
      <c r="D137" s="14" t="str">
        <f>VLOOKUP(Tabela3[[#This Row],[MUNICÍPIO]],[1]RegionalizaçãoMG2023!$C:$E,3,FALSE)</f>
        <v>Montes Claros</v>
      </c>
      <c r="E137" s="13">
        <v>2219271</v>
      </c>
      <c r="F137" s="14" t="s">
        <v>6</v>
      </c>
      <c r="G137" t="s">
        <v>501</v>
      </c>
      <c r="H137" s="14" t="s">
        <v>7</v>
      </c>
      <c r="I137" s="13" t="s">
        <v>250</v>
      </c>
    </row>
    <row r="138" spans="1:9" x14ac:dyDescent="0.25">
      <c r="A138" s="13" t="s">
        <v>247</v>
      </c>
      <c r="B138" s="14" t="s">
        <v>247</v>
      </c>
      <c r="C138" s="14" t="s">
        <v>482</v>
      </c>
      <c r="D138" s="14" t="str">
        <f>VLOOKUP(Tabela3[[#This Row],[MUNICÍPIO]],[1]RegionalizaçãoMG2023!$C:$E,3,FALSE)</f>
        <v>Montes Claros</v>
      </c>
      <c r="E138" s="13">
        <v>9478019</v>
      </c>
      <c r="F138" s="14" t="s">
        <v>251</v>
      </c>
      <c r="G138" t="s">
        <v>501</v>
      </c>
      <c r="H138" s="14" t="s">
        <v>7</v>
      </c>
      <c r="I138" s="13" t="s">
        <v>252</v>
      </c>
    </row>
    <row r="139" spans="1:9" ht="30" x14ac:dyDescent="0.25">
      <c r="A139" s="13" t="s">
        <v>253</v>
      </c>
      <c r="B139" s="14" t="s">
        <v>368</v>
      </c>
      <c r="C139" s="14" t="s">
        <v>444</v>
      </c>
      <c r="D139" s="14" t="str">
        <f>VLOOKUP(Tabela3[[#This Row],[MUNICÍPIO]],[1]RegionalizaçãoMG2023!$C:$E,3,FALSE)</f>
        <v>Sete Lagoas</v>
      </c>
      <c r="E139" s="13">
        <v>2155850</v>
      </c>
      <c r="F139" s="14" t="s">
        <v>6</v>
      </c>
      <c r="G139" t="s">
        <v>501</v>
      </c>
      <c r="H139" s="14" t="s">
        <v>7</v>
      </c>
      <c r="I139" s="13" t="s">
        <v>254</v>
      </c>
    </row>
    <row r="140" spans="1:9" x14ac:dyDescent="0.25">
      <c r="A140" s="13" t="s">
        <v>255</v>
      </c>
      <c r="B140" s="14" t="s">
        <v>255</v>
      </c>
      <c r="C140" s="14" t="s">
        <v>434</v>
      </c>
      <c r="D140" s="14" t="str">
        <f>VLOOKUP(Tabela3[[#This Row],[MUNICÍPIO]],[1]RegionalizaçãoMG2023!$C:$E,3,FALSE)</f>
        <v>Ubá</v>
      </c>
      <c r="E140" s="13">
        <v>2765020</v>
      </c>
      <c r="F140" s="14" t="s">
        <v>6</v>
      </c>
      <c r="G140" t="s">
        <v>501</v>
      </c>
      <c r="H140" s="14" t="s">
        <v>7</v>
      </c>
      <c r="I140" s="13" t="s">
        <v>256</v>
      </c>
    </row>
    <row r="141" spans="1:9" x14ac:dyDescent="0.25">
      <c r="A141" s="13" t="s">
        <v>257</v>
      </c>
      <c r="B141" s="14" t="s">
        <v>223</v>
      </c>
      <c r="C141" s="14" t="s">
        <v>533</v>
      </c>
      <c r="D141" s="14" t="str">
        <f>VLOOKUP(Tabela3[[#This Row],[MUNICÍPIO]],[1]RegionalizaçãoMG2023!$C:$E,3,FALSE)</f>
        <v>Manhuaçu</v>
      </c>
      <c r="E141" s="13">
        <v>3311163</v>
      </c>
      <c r="F141" s="14" t="s">
        <v>6</v>
      </c>
      <c r="G141" t="s">
        <v>501</v>
      </c>
      <c r="H141" s="14" t="s">
        <v>7</v>
      </c>
      <c r="I141" s="13" t="s">
        <v>258</v>
      </c>
    </row>
    <row r="142" spans="1:9" x14ac:dyDescent="0.25">
      <c r="A142" s="13" t="s">
        <v>259</v>
      </c>
      <c r="B142" s="14" t="s">
        <v>144</v>
      </c>
      <c r="C142" s="14" t="s">
        <v>510</v>
      </c>
      <c r="D142" s="14" t="str">
        <f>VLOOKUP(Tabela3[[#This Row],[MUNICÍPIO]],[1]RegionalizaçãoMG2023!$C:$E,3,FALSE)</f>
        <v>Alfenas</v>
      </c>
      <c r="E142" s="13">
        <v>3503984</v>
      </c>
      <c r="F142" s="14" t="s">
        <v>6</v>
      </c>
      <c r="G142" t="s">
        <v>501</v>
      </c>
      <c r="H142" s="14" t="s">
        <v>7</v>
      </c>
      <c r="I142" s="13" t="s">
        <v>260</v>
      </c>
    </row>
    <row r="143" spans="1:9" x14ac:dyDescent="0.25">
      <c r="A143" s="13" t="s">
        <v>261</v>
      </c>
      <c r="B143" s="14" t="s">
        <v>261</v>
      </c>
      <c r="C143" s="14" t="s">
        <v>476</v>
      </c>
      <c r="D143" s="14" t="str">
        <f>VLOOKUP(Tabela3[[#This Row],[MUNICÍPIO]],[1]RegionalizaçãoMG2023!$C:$E,3,FALSE)</f>
        <v>Teófilo Otoni</v>
      </c>
      <c r="E143" s="13">
        <v>7703325</v>
      </c>
      <c r="F143" s="14" t="s">
        <v>6</v>
      </c>
      <c r="G143" t="s">
        <v>501</v>
      </c>
      <c r="H143" s="14" t="s">
        <v>7</v>
      </c>
      <c r="I143" s="13" t="s">
        <v>262</v>
      </c>
    </row>
    <row r="144" spans="1:9" x14ac:dyDescent="0.25">
      <c r="A144" s="13" t="s">
        <v>263</v>
      </c>
      <c r="B144" s="14" t="s">
        <v>211</v>
      </c>
      <c r="C144" s="14" t="s">
        <v>516</v>
      </c>
      <c r="D144" s="14" t="str">
        <f>VLOOKUP(Tabela3[[#This Row],[MUNICÍPIO]],[1]RegionalizaçãoMG2023!$C:$E,3,FALSE)</f>
        <v>Varginha</v>
      </c>
      <c r="E144" s="13">
        <v>2764695</v>
      </c>
      <c r="F144" s="14" t="s">
        <v>6</v>
      </c>
      <c r="G144" t="s">
        <v>501</v>
      </c>
      <c r="H144" s="14" t="s">
        <v>7</v>
      </c>
      <c r="I144" s="13" t="s">
        <v>264</v>
      </c>
    </row>
    <row r="145" spans="1:9" ht="75" x14ac:dyDescent="0.25">
      <c r="A145" s="5" t="s">
        <v>485</v>
      </c>
      <c r="B145" s="6" t="s">
        <v>443</v>
      </c>
      <c r="C145" s="5" t="s">
        <v>444</v>
      </c>
      <c r="D145" s="5" t="s">
        <v>44</v>
      </c>
      <c r="E145" s="5">
        <v>2115913</v>
      </c>
      <c r="F145" s="5" t="s">
        <v>486</v>
      </c>
      <c r="G145" s="19" t="s">
        <v>436</v>
      </c>
      <c r="H145" s="10" t="s">
        <v>487</v>
      </c>
      <c r="I145" s="6" t="s">
        <v>488</v>
      </c>
    </row>
    <row r="146" spans="1:9" x14ac:dyDescent="0.25">
      <c r="A146" s="13" t="s">
        <v>265</v>
      </c>
      <c r="B146" s="14" t="s">
        <v>534</v>
      </c>
      <c r="C146" s="14" t="s">
        <v>466</v>
      </c>
      <c r="D146" s="14" t="str">
        <f>VLOOKUP(Tabela3[[#This Row],[MUNICÍPIO]],[1]RegionalizaçãoMG2023!$C:$E,3,FALSE)</f>
        <v>Divinópolis</v>
      </c>
      <c r="E146" s="13">
        <v>5851599</v>
      </c>
      <c r="F146" s="14" t="s">
        <v>29</v>
      </c>
      <c r="G146" t="s">
        <v>501</v>
      </c>
      <c r="H146" s="14" t="s">
        <v>30</v>
      </c>
      <c r="I146" s="13" t="s">
        <v>266</v>
      </c>
    </row>
    <row r="147" spans="1:9" x14ac:dyDescent="0.25">
      <c r="A147" s="13" t="s">
        <v>267</v>
      </c>
      <c r="B147" s="14" t="s">
        <v>316</v>
      </c>
      <c r="C147" s="14" t="s">
        <v>512</v>
      </c>
      <c r="D147" s="14" t="str">
        <f>VLOOKUP(Tabela3[[#This Row],[MUNICÍPIO]],[1]RegionalizaçãoMG2023!$C:$E,3,FALSE)</f>
        <v>Pouso Alegre</v>
      </c>
      <c r="E147" s="13">
        <v>2214016</v>
      </c>
      <c r="F147" s="14" t="s">
        <v>6</v>
      </c>
      <c r="G147" t="s">
        <v>501</v>
      </c>
      <c r="H147" s="14" t="s">
        <v>7</v>
      </c>
      <c r="I147" s="13" t="s">
        <v>268</v>
      </c>
    </row>
    <row r="148" spans="1:9" x14ac:dyDescent="0.25">
      <c r="A148" s="13" t="s">
        <v>269</v>
      </c>
      <c r="B148" s="14" t="s">
        <v>535</v>
      </c>
      <c r="C148" s="14" t="s">
        <v>466</v>
      </c>
      <c r="D148" s="14" t="str">
        <f>VLOOKUP(Tabela3[[#This Row],[MUNICÍPIO]],[1]RegionalizaçãoMG2023!$C:$E,3,FALSE)</f>
        <v>Divinópolis</v>
      </c>
      <c r="E148" s="13">
        <v>2132966</v>
      </c>
      <c r="F148" s="14" t="s">
        <v>10</v>
      </c>
      <c r="G148" t="s">
        <v>501</v>
      </c>
      <c r="H148" s="14" t="s">
        <v>270</v>
      </c>
      <c r="I148" s="13" t="s">
        <v>271</v>
      </c>
    </row>
    <row r="149" spans="1:9" x14ac:dyDescent="0.25">
      <c r="A149" s="13" t="s">
        <v>272</v>
      </c>
      <c r="B149" s="14" t="s">
        <v>515</v>
      </c>
      <c r="C149" s="14" t="s">
        <v>489</v>
      </c>
      <c r="D149" s="14" t="str">
        <f>VLOOKUP(Tabela3[[#This Row],[MUNICÍPIO]],[1]RegionalizaçãoMG2023!$C:$E,3,FALSE)</f>
        <v>Unaí</v>
      </c>
      <c r="E149" s="13">
        <v>2100711</v>
      </c>
      <c r="F149" s="14" t="s">
        <v>6</v>
      </c>
      <c r="G149" t="s">
        <v>501</v>
      </c>
      <c r="H149" s="14" t="s">
        <v>7</v>
      </c>
      <c r="I149" s="13" t="s">
        <v>273</v>
      </c>
    </row>
    <row r="150" spans="1:9" x14ac:dyDescent="0.25">
      <c r="A150" s="13" t="s">
        <v>274</v>
      </c>
      <c r="B150" s="14" t="s">
        <v>509</v>
      </c>
      <c r="C150" s="14" t="s">
        <v>510</v>
      </c>
      <c r="D150" s="14" t="str">
        <f>VLOOKUP(Tabela3[[#This Row],[MUNICÍPIO]],[1]RegionalizaçãoMG2023!$C:$E,3,FALSE)</f>
        <v>Alfenas</v>
      </c>
      <c r="E150" s="13">
        <v>2204991</v>
      </c>
      <c r="F150" s="14" t="s">
        <v>6</v>
      </c>
      <c r="G150" t="s">
        <v>501</v>
      </c>
      <c r="H150" s="14" t="s">
        <v>7</v>
      </c>
      <c r="I150" s="13" t="s">
        <v>275</v>
      </c>
    </row>
    <row r="151" spans="1:9" x14ac:dyDescent="0.25">
      <c r="A151" s="13" t="s">
        <v>276</v>
      </c>
      <c r="B151" s="14" t="s">
        <v>167</v>
      </c>
      <c r="C151" s="14" t="s">
        <v>512</v>
      </c>
      <c r="D151" s="14" t="str">
        <f>VLOOKUP(Tabela3[[#This Row],[MUNICÍPIO]],[1]RegionalizaçãoMG2023!$C:$E,3,FALSE)</f>
        <v>Pouso Alegre</v>
      </c>
      <c r="E151" s="13">
        <v>2127962</v>
      </c>
      <c r="F151" s="14" t="s">
        <v>6</v>
      </c>
      <c r="G151" t="s">
        <v>501</v>
      </c>
      <c r="H151" s="14" t="s">
        <v>7</v>
      </c>
      <c r="I151" s="13" t="s">
        <v>277</v>
      </c>
    </row>
    <row r="152" spans="1:9" x14ac:dyDescent="0.25">
      <c r="A152" s="13" t="s">
        <v>278</v>
      </c>
      <c r="B152" s="14" t="s">
        <v>368</v>
      </c>
      <c r="C152" s="14" t="s">
        <v>444</v>
      </c>
      <c r="D152" s="14" t="str">
        <f>VLOOKUP(Tabela3[[#This Row],[MUNICÍPIO]],[1]RegionalizaçãoMG2023!$C:$E,3,FALSE)</f>
        <v>Sete Lagoas</v>
      </c>
      <c r="E152" s="13">
        <v>7988346</v>
      </c>
      <c r="F152" s="14" t="s">
        <v>279</v>
      </c>
      <c r="G152" t="s">
        <v>501</v>
      </c>
      <c r="H152" s="14" t="s">
        <v>7</v>
      </c>
      <c r="I152" s="13" t="s">
        <v>280</v>
      </c>
    </row>
    <row r="153" spans="1:9" x14ac:dyDescent="0.25">
      <c r="A153" s="13" t="s">
        <v>281</v>
      </c>
      <c r="B153" s="14" t="s">
        <v>358</v>
      </c>
      <c r="C153" s="14" t="s">
        <v>516</v>
      </c>
      <c r="D153" s="14" t="str">
        <f>VLOOKUP(Tabela3[[#This Row],[MUNICÍPIO]],[1]RegionalizaçãoMG2023!$C:$E,3,FALSE)</f>
        <v>Varginha</v>
      </c>
      <c r="E153" s="13">
        <v>2765314</v>
      </c>
      <c r="F153" s="14" t="s">
        <v>6</v>
      </c>
      <c r="G153" t="s">
        <v>501</v>
      </c>
      <c r="H153" s="14" t="s">
        <v>7</v>
      </c>
      <c r="I153" s="13" t="s">
        <v>282</v>
      </c>
    </row>
    <row r="154" spans="1:9" x14ac:dyDescent="0.25">
      <c r="A154" s="13" t="s">
        <v>283</v>
      </c>
      <c r="B154" s="14" t="s">
        <v>283</v>
      </c>
      <c r="C154" s="14" t="s">
        <v>510</v>
      </c>
      <c r="D154" s="14" t="str">
        <f>VLOOKUP(Tabela3[[#This Row],[MUNICÍPIO]],[1]RegionalizaçãoMG2023!$C:$E,3,FALSE)</f>
        <v>Passos</v>
      </c>
      <c r="E154" s="13">
        <v>2765039</v>
      </c>
      <c r="F154" s="14" t="s">
        <v>6</v>
      </c>
      <c r="G154" t="s">
        <v>501</v>
      </c>
      <c r="H154" s="14" t="s">
        <v>7</v>
      </c>
      <c r="I154" s="13" t="s">
        <v>284</v>
      </c>
    </row>
    <row r="155" spans="1:9" x14ac:dyDescent="0.25">
      <c r="A155" s="13" t="s">
        <v>283</v>
      </c>
      <c r="B155" s="14" t="s">
        <v>283</v>
      </c>
      <c r="C155" s="14" t="s">
        <v>510</v>
      </c>
      <c r="D155" s="14" t="str">
        <f>VLOOKUP(Tabela3[[#This Row],[MUNICÍPIO]],[1]RegionalizaçãoMG2023!$C:$E,3,FALSE)</f>
        <v>Passos</v>
      </c>
      <c r="E155" s="13">
        <v>2775999</v>
      </c>
      <c r="F155" s="14" t="s">
        <v>285</v>
      </c>
      <c r="G155" t="s">
        <v>501</v>
      </c>
      <c r="H155" s="14" t="s">
        <v>286</v>
      </c>
      <c r="I155" s="13" t="s">
        <v>287</v>
      </c>
    </row>
    <row r="156" spans="1:9" x14ac:dyDescent="0.25">
      <c r="A156" s="6" t="s">
        <v>288</v>
      </c>
      <c r="B156" s="6" t="s">
        <v>288</v>
      </c>
      <c r="C156" s="5" t="s">
        <v>489</v>
      </c>
      <c r="D156" s="5" t="s">
        <v>288</v>
      </c>
      <c r="E156" s="6">
        <v>3116247</v>
      </c>
      <c r="F156" s="6" t="s">
        <v>490</v>
      </c>
      <c r="G156" s="21" t="s">
        <v>436</v>
      </c>
      <c r="H156" s="10" t="s">
        <v>491</v>
      </c>
      <c r="I156" s="6" t="s">
        <v>492</v>
      </c>
    </row>
    <row r="157" spans="1:9" x14ac:dyDescent="0.25">
      <c r="A157" s="13" t="s">
        <v>288</v>
      </c>
      <c r="B157" s="14" t="s">
        <v>530</v>
      </c>
      <c r="C157" s="14" t="s">
        <v>489</v>
      </c>
      <c r="D157" s="14" t="str">
        <f>VLOOKUP(Tabela3[[#This Row],[MUNICÍPIO]],[1]RegionalizaçãoMG2023!$C:$E,3,FALSE)</f>
        <v>Patos de Minas</v>
      </c>
      <c r="E157" s="13">
        <v>2221322</v>
      </c>
      <c r="F157" s="14" t="s">
        <v>29</v>
      </c>
      <c r="G157" t="s">
        <v>501</v>
      </c>
      <c r="H157" s="14" t="s">
        <v>289</v>
      </c>
      <c r="I157" s="13" t="s">
        <v>290</v>
      </c>
    </row>
    <row r="158" spans="1:9" x14ac:dyDescent="0.25">
      <c r="A158" s="13" t="s">
        <v>291</v>
      </c>
      <c r="B158" s="14" t="s">
        <v>507</v>
      </c>
      <c r="C158" s="14" t="s">
        <v>508</v>
      </c>
      <c r="D158" s="14" t="str">
        <f>VLOOKUP(Tabela3[[#This Row],[MUNICÍPIO]],[1]RegionalizaçãoMG2023!$C:$E,3,FALSE)</f>
        <v>Uberlândia</v>
      </c>
      <c r="E158" s="13">
        <v>2196212</v>
      </c>
      <c r="F158" s="14" t="s">
        <v>29</v>
      </c>
      <c r="G158" t="s">
        <v>501</v>
      </c>
      <c r="H158" s="14" t="s">
        <v>292</v>
      </c>
      <c r="I158" s="13" t="s">
        <v>293</v>
      </c>
    </row>
    <row r="159" spans="1:9" x14ac:dyDescent="0.25">
      <c r="A159" s="13" t="s">
        <v>291</v>
      </c>
      <c r="B159" s="14" t="s">
        <v>507</v>
      </c>
      <c r="C159" s="14" t="s">
        <v>508</v>
      </c>
      <c r="D159" s="14" t="str">
        <f>VLOOKUP(Tabela3[[#This Row],[MUNICÍPIO]],[1]RegionalizaçãoMG2023!$C:$E,3,FALSE)</f>
        <v>Uberlândia</v>
      </c>
      <c r="E159" s="13">
        <v>2209195</v>
      </c>
      <c r="F159" s="14" t="s">
        <v>294</v>
      </c>
      <c r="G159" t="s">
        <v>501</v>
      </c>
      <c r="H159" s="14" t="s">
        <v>22</v>
      </c>
      <c r="I159" s="13" t="s">
        <v>295</v>
      </c>
    </row>
    <row r="160" spans="1:9" x14ac:dyDescent="0.25">
      <c r="A160" s="13" t="s">
        <v>296</v>
      </c>
      <c r="B160" s="14" t="s">
        <v>536</v>
      </c>
      <c r="C160" s="14" t="s">
        <v>469</v>
      </c>
      <c r="D160" s="14" t="str">
        <f>VLOOKUP(Tabela3[[#This Row],[MUNICÍPIO]],[1]RegionalizaçãoMG2023!$C:$E,3,FALSE)</f>
        <v>Governador Valadares</v>
      </c>
      <c r="E160" s="13">
        <v>9478760</v>
      </c>
      <c r="F160" s="14" t="s">
        <v>6</v>
      </c>
      <c r="G160" t="s">
        <v>501</v>
      </c>
      <c r="H160" s="14" t="s">
        <v>7</v>
      </c>
      <c r="I160" s="13" t="s">
        <v>297</v>
      </c>
    </row>
    <row r="161" spans="1:9" ht="30" x14ac:dyDescent="0.25">
      <c r="A161" s="13" t="s">
        <v>298</v>
      </c>
      <c r="B161" s="14" t="s">
        <v>531</v>
      </c>
      <c r="C161" s="14" t="s">
        <v>444</v>
      </c>
      <c r="D161" s="14" t="str">
        <f>VLOOKUP(Tabela3[[#This Row],[MUNICÍPIO]],[1]RegionalizaçãoMG2023!$C:$E,3,FALSE)</f>
        <v>Belo Horizonte</v>
      </c>
      <c r="E161" s="13">
        <v>2150352</v>
      </c>
      <c r="F161" s="14" t="s">
        <v>6</v>
      </c>
      <c r="G161" t="s">
        <v>501</v>
      </c>
      <c r="H161" s="14" t="s">
        <v>7</v>
      </c>
      <c r="I161" s="13" t="s">
        <v>299</v>
      </c>
    </row>
    <row r="162" spans="1:9" x14ac:dyDescent="0.25">
      <c r="A162" s="13" t="s">
        <v>300</v>
      </c>
      <c r="B162" s="14" t="s">
        <v>211</v>
      </c>
      <c r="C162" s="14" t="s">
        <v>516</v>
      </c>
      <c r="D162" s="14" t="str">
        <f>VLOOKUP(Tabela3[[#This Row],[MUNICÍPIO]],[1]RegionalizaçãoMG2023!$C:$E,3,FALSE)</f>
        <v>Varginha</v>
      </c>
      <c r="E162" s="13">
        <v>3273407</v>
      </c>
      <c r="F162" s="14" t="s">
        <v>6</v>
      </c>
      <c r="G162" t="s">
        <v>501</v>
      </c>
      <c r="H162" s="14" t="s">
        <v>7</v>
      </c>
      <c r="I162" s="13" t="s">
        <v>301</v>
      </c>
    </row>
    <row r="163" spans="1:9" x14ac:dyDescent="0.25">
      <c r="A163" s="13" t="s">
        <v>302</v>
      </c>
      <c r="B163" s="14" t="s">
        <v>302</v>
      </c>
      <c r="C163" s="14" t="s">
        <v>482</v>
      </c>
      <c r="D163" s="14" t="str">
        <f>VLOOKUP(Tabela3[[#This Row],[MUNICÍPIO]],[1]RegionalizaçãoMG2023!$C:$E,3,FALSE)</f>
        <v>Pirapora</v>
      </c>
      <c r="E163" s="13">
        <v>6653162</v>
      </c>
      <c r="F163" s="14" t="s">
        <v>6</v>
      </c>
      <c r="G163" t="s">
        <v>501</v>
      </c>
      <c r="H163" s="14" t="s">
        <v>7</v>
      </c>
      <c r="I163" s="13" t="s">
        <v>303</v>
      </c>
    </row>
    <row r="164" spans="1:9" x14ac:dyDescent="0.25">
      <c r="A164" s="13" t="s">
        <v>304</v>
      </c>
      <c r="B164" s="14" t="s">
        <v>392</v>
      </c>
      <c r="C164" s="14" t="s">
        <v>434</v>
      </c>
      <c r="D164" s="14" t="str">
        <f>VLOOKUP(Tabela3[[#This Row],[MUNICÍPIO]],[1]RegionalizaçãoMG2023!$C:$E,3,FALSE)</f>
        <v>Ubá</v>
      </c>
      <c r="E164" s="13">
        <v>2161486</v>
      </c>
      <c r="F164" s="14" t="s">
        <v>6</v>
      </c>
      <c r="G164" t="s">
        <v>501</v>
      </c>
      <c r="H164" s="14" t="s">
        <v>7</v>
      </c>
      <c r="I164" s="13" t="s">
        <v>305</v>
      </c>
    </row>
    <row r="165" spans="1:9" x14ac:dyDescent="0.25">
      <c r="A165" s="13" t="s">
        <v>306</v>
      </c>
      <c r="B165" s="14" t="s">
        <v>306</v>
      </c>
      <c r="C165" s="14" t="s">
        <v>510</v>
      </c>
      <c r="D165" s="14" t="str">
        <f>VLOOKUP(Tabela3[[#This Row],[MUNICÍPIO]],[1]RegionalizaçãoMG2023!$C:$E,3,FALSE)</f>
        <v>Passos</v>
      </c>
      <c r="E165" s="13">
        <v>3684350</v>
      </c>
      <c r="F165" s="14" t="s">
        <v>6</v>
      </c>
      <c r="G165" t="s">
        <v>501</v>
      </c>
      <c r="H165" s="14" t="s">
        <v>7</v>
      </c>
      <c r="I165" s="13" t="s">
        <v>307</v>
      </c>
    </row>
    <row r="166" spans="1:9" ht="30" x14ac:dyDescent="0.25">
      <c r="A166" s="13" t="s">
        <v>308</v>
      </c>
      <c r="B166" s="14" t="s">
        <v>511</v>
      </c>
      <c r="C166" s="14" t="s">
        <v>512</v>
      </c>
      <c r="D166" s="14" t="str">
        <f>VLOOKUP(Tabela3[[#This Row],[MUNICÍPIO]],[1]RegionalizaçãoMG2023!$C:$E,3,FALSE)</f>
        <v>Pouso Alegre</v>
      </c>
      <c r="E166" s="13">
        <v>2129604</v>
      </c>
      <c r="F166" s="14" t="s">
        <v>6</v>
      </c>
      <c r="G166" t="s">
        <v>501</v>
      </c>
      <c r="H166" s="14" t="s">
        <v>7</v>
      </c>
      <c r="I166" s="13" t="s">
        <v>309</v>
      </c>
    </row>
    <row r="167" spans="1:9" x14ac:dyDescent="0.25">
      <c r="A167" s="13" t="s">
        <v>310</v>
      </c>
      <c r="B167" s="14" t="s">
        <v>310</v>
      </c>
      <c r="C167" s="14" t="s">
        <v>533</v>
      </c>
      <c r="D167" s="14" t="str">
        <f>VLOOKUP(Tabela3[[#This Row],[MUNICÍPIO]],[1]RegionalizaçãoMG2023!$C:$E,3,FALSE)</f>
        <v>Ponte Nova</v>
      </c>
      <c r="E167" s="13">
        <v>2206382</v>
      </c>
      <c r="F167" s="14" t="s">
        <v>311</v>
      </c>
      <c r="G167" t="s">
        <v>501</v>
      </c>
      <c r="H167" s="14" t="s">
        <v>22</v>
      </c>
      <c r="I167" s="13" t="s">
        <v>312</v>
      </c>
    </row>
    <row r="168" spans="1:9" x14ac:dyDescent="0.25">
      <c r="A168" s="13" t="s">
        <v>310</v>
      </c>
      <c r="B168" s="14" t="s">
        <v>310</v>
      </c>
      <c r="C168" s="14" t="s">
        <v>533</v>
      </c>
      <c r="D168" s="14" t="str">
        <f>VLOOKUP(Tabela3[[#This Row],[MUNICÍPIO]],[1]RegionalizaçãoMG2023!$C:$E,3,FALSE)</f>
        <v>Ponte Nova</v>
      </c>
      <c r="E168" s="13">
        <v>2111640</v>
      </c>
      <c r="F168" s="14" t="s">
        <v>162</v>
      </c>
      <c r="G168" t="s">
        <v>501</v>
      </c>
      <c r="H168" s="14" t="s">
        <v>22</v>
      </c>
      <c r="I168" s="13"/>
    </row>
    <row r="169" spans="1:9" x14ac:dyDescent="0.25">
      <c r="A169" s="13" t="s">
        <v>310</v>
      </c>
      <c r="B169" s="14" t="s">
        <v>310</v>
      </c>
      <c r="C169" s="14" t="s">
        <v>533</v>
      </c>
      <c r="D169" s="14" t="str">
        <f>VLOOKUP(Tabela3[[#This Row],[MUNICÍPIO]],[1]RegionalizaçãoMG2023!$C:$E,3,FALSE)</f>
        <v>Ponte Nova</v>
      </c>
      <c r="E169" s="13">
        <v>2216663</v>
      </c>
      <c r="F169" s="14" t="s">
        <v>6</v>
      </c>
      <c r="G169" t="s">
        <v>501</v>
      </c>
      <c r="H169" s="14" t="s">
        <v>7</v>
      </c>
      <c r="I169" s="13" t="s">
        <v>313</v>
      </c>
    </row>
    <row r="170" spans="1:9" x14ac:dyDescent="0.25">
      <c r="A170" s="13" t="s">
        <v>314</v>
      </c>
      <c r="B170" s="14" t="s">
        <v>524</v>
      </c>
      <c r="C170" s="14" t="s">
        <v>482</v>
      </c>
      <c r="D170" s="14" t="str">
        <f>VLOOKUP(Tabela3[[#This Row],[MUNICÍPIO]],[1]RegionalizaçãoMG2023!$C:$E,3,FALSE)</f>
        <v>Montes Claros</v>
      </c>
      <c r="E170" s="13">
        <v>6760066</v>
      </c>
      <c r="F170" s="14" t="s">
        <v>6</v>
      </c>
      <c r="G170" t="s">
        <v>501</v>
      </c>
      <c r="H170" s="14" t="s">
        <v>7</v>
      </c>
      <c r="I170" s="13" t="s">
        <v>315</v>
      </c>
    </row>
    <row r="171" spans="1:9" x14ac:dyDescent="0.25">
      <c r="A171" s="13" t="s">
        <v>316</v>
      </c>
      <c r="B171" s="14" t="s">
        <v>316</v>
      </c>
      <c r="C171" s="14" t="s">
        <v>512</v>
      </c>
      <c r="D171" s="14" t="str">
        <f>VLOOKUP(Tabela3[[#This Row],[MUNICÍPIO]],[1]RegionalizaçãoMG2023!$C:$E,3,FALSE)</f>
        <v>Pouso Alegre</v>
      </c>
      <c r="E171" s="13">
        <v>2211580</v>
      </c>
      <c r="F171" s="14" t="s">
        <v>6</v>
      </c>
      <c r="G171" t="s">
        <v>501</v>
      </c>
      <c r="H171" s="14" t="s">
        <v>7</v>
      </c>
      <c r="I171" s="13" t="s">
        <v>317</v>
      </c>
    </row>
    <row r="172" spans="1:9" x14ac:dyDescent="0.25">
      <c r="A172" s="13" t="s">
        <v>316</v>
      </c>
      <c r="B172" s="14" t="s">
        <v>316</v>
      </c>
      <c r="C172" s="14" t="s">
        <v>512</v>
      </c>
      <c r="D172" s="14" t="str">
        <f>VLOOKUP(Tabela3[[#This Row],[MUNICÍPIO]],[1]RegionalizaçãoMG2023!$C:$E,3,FALSE)</f>
        <v>Pouso Alegre</v>
      </c>
      <c r="E172" s="13">
        <v>2127989</v>
      </c>
      <c r="F172" s="14" t="s">
        <v>318</v>
      </c>
      <c r="G172" t="s">
        <v>501</v>
      </c>
      <c r="H172" s="14" t="s">
        <v>22</v>
      </c>
      <c r="I172" s="13" t="s">
        <v>319</v>
      </c>
    </row>
    <row r="173" spans="1:9" x14ac:dyDescent="0.25">
      <c r="A173" s="13" t="s">
        <v>316</v>
      </c>
      <c r="B173" s="14" t="s">
        <v>316</v>
      </c>
      <c r="C173" s="14" t="s">
        <v>512</v>
      </c>
      <c r="D173" s="14" t="str">
        <f>VLOOKUP(Tabela3[[#This Row],[MUNICÍPIO]],[1]RegionalizaçãoMG2023!$C:$E,3,FALSE)</f>
        <v>Pouso Alegre</v>
      </c>
      <c r="E173" s="13">
        <v>3058018</v>
      </c>
      <c r="F173" s="14" t="s">
        <v>320</v>
      </c>
      <c r="G173" t="s">
        <v>501</v>
      </c>
      <c r="H173" s="14" t="s">
        <v>7</v>
      </c>
      <c r="I173" s="13" t="s">
        <v>321</v>
      </c>
    </row>
    <row r="174" spans="1:9" x14ac:dyDescent="0.25">
      <c r="A174" s="13" t="s">
        <v>322</v>
      </c>
      <c r="B174" s="14" t="s">
        <v>496</v>
      </c>
      <c r="C174" s="14" t="s">
        <v>508</v>
      </c>
      <c r="D174" s="14" t="str">
        <f>VLOOKUP(Tabela3[[#This Row],[MUNICÍPIO]],[1]RegionalizaçãoMG2023!$C:$E,3,FALSE)</f>
        <v>Uberlândia</v>
      </c>
      <c r="E174" s="13">
        <v>5227461</v>
      </c>
      <c r="F174" s="14" t="s">
        <v>6</v>
      </c>
      <c r="G174" t="s">
        <v>501</v>
      </c>
      <c r="H174" s="14" t="s">
        <v>7</v>
      </c>
      <c r="I174" s="13" t="s">
        <v>323</v>
      </c>
    </row>
    <row r="175" spans="1:9" ht="30" x14ac:dyDescent="0.25">
      <c r="A175" s="13" t="s">
        <v>324</v>
      </c>
      <c r="B175" s="14" t="s">
        <v>530</v>
      </c>
      <c r="C175" s="14" t="s">
        <v>489</v>
      </c>
      <c r="D175" s="14" t="str">
        <f>VLOOKUP(Tabela3[[#This Row],[MUNICÍPIO]],[1]RegionalizaçãoMG2023!$C:$E,3,FALSE)</f>
        <v>Patos de Minas</v>
      </c>
      <c r="E175" s="13">
        <v>3730654</v>
      </c>
      <c r="F175" s="14" t="s">
        <v>6</v>
      </c>
      <c r="G175" t="s">
        <v>501</v>
      </c>
      <c r="H175" s="14" t="s">
        <v>7</v>
      </c>
      <c r="I175" s="13" t="s">
        <v>325</v>
      </c>
    </row>
    <row r="176" spans="1:9" x14ac:dyDescent="0.25">
      <c r="A176" s="13" t="s">
        <v>326</v>
      </c>
      <c r="B176" s="14" t="s">
        <v>517</v>
      </c>
      <c r="C176" s="14" t="s">
        <v>444</v>
      </c>
      <c r="D176" s="14" t="str">
        <f>VLOOKUP(Tabela3[[#This Row],[MUNICÍPIO]],[1]RegionalizaçãoMG2023!$C:$E,3,FALSE)</f>
        <v>Belo Horizonte</v>
      </c>
      <c r="E176" s="13">
        <v>9457151</v>
      </c>
      <c r="F176" s="14" t="s">
        <v>6</v>
      </c>
      <c r="G176" t="s">
        <v>501</v>
      </c>
      <c r="H176" s="14" t="s">
        <v>7</v>
      </c>
      <c r="I176" s="13" t="s">
        <v>327</v>
      </c>
    </row>
    <row r="177" spans="1:9" x14ac:dyDescent="0.25">
      <c r="A177" s="13" t="s">
        <v>328</v>
      </c>
      <c r="B177" s="14" t="s">
        <v>310</v>
      </c>
      <c r="C177" s="14" t="s">
        <v>533</v>
      </c>
      <c r="D177" s="14" t="str">
        <f>VLOOKUP(Tabela3[[#This Row],[MUNICÍPIO]],[1]RegionalizaçãoMG2023!$C:$E,3,FALSE)</f>
        <v>Ponte Nova</v>
      </c>
      <c r="E177" s="13">
        <v>5208092</v>
      </c>
      <c r="F177" s="14" t="s">
        <v>6</v>
      </c>
      <c r="G177" t="s">
        <v>501</v>
      </c>
      <c r="H177" s="14" t="s">
        <v>7</v>
      </c>
      <c r="I177" s="13" t="s">
        <v>329</v>
      </c>
    </row>
    <row r="178" spans="1:9" x14ac:dyDescent="0.25">
      <c r="A178" s="13" t="s">
        <v>330</v>
      </c>
      <c r="B178" s="14" t="s">
        <v>310</v>
      </c>
      <c r="C178" s="14" t="s">
        <v>533</v>
      </c>
      <c r="D178" s="14" t="str">
        <f>VLOOKUP(Tabela3[[#This Row],[MUNICÍPIO]],[1]RegionalizaçãoMG2023!$C:$E,3,FALSE)</f>
        <v>Ponte Nova</v>
      </c>
      <c r="E178" s="13">
        <v>5173612</v>
      </c>
      <c r="F178" s="14" t="s">
        <v>6</v>
      </c>
      <c r="G178" t="s">
        <v>501</v>
      </c>
      <c r="H178" s="14" t="s">
        <v>7</v>
      </c>
      <c r="I178" s="13" t="s">
        <v>331</v>
      </c>
    </row>
    <row r="179" spans="1:9" x14ac:dyDescent="0.25">
      <c r="A179" s="13" t="s">
        <v>332</v>
      </c>
      <c r="B179" s="14" t="s">
        <v>528</v>
      </c>
      <c r="C179" s="14" t="s">
        <v>434</v>
      </c>
      <c r="D179" s="14" t="str">
        <f>VLOOKUP(Tabela3[[#This Row],[MUNICÍPIO]],[1]RegionalizaçãoMG2023!$C:$E,3,FALSE)</f>
        <v>Juiz de Fora</v>
      </c>
      <c r="E179" s="13">
        <v>3571963</v>
      </c>
      <c r="F179" s="14" t="s">
        <v>6</v>
      </c>
      <c r="G179" t="s">
        <v>501</v>
      </c>
      <c r="H179" s="14" t="s">
        <v>7</v>
      </c>
      <c r="I179" s="13" t="s">
        <v>333</v>
      </c>
    </row>
    <row r="180" spans="1:9" x14ac:dyDescent="0.25">
      <c r="A180" s="13" t="s">
        <v>334</v>
      </c>
      <c r="B180" s="14" t="s">
        <v>392</v>
      </c>
      <c r="C180" s="14" t="s">
        <v>434</v>
      </c>
      <c r="D180" s="14" t="str">
        <f>VLOOKUP(Tabela3[[#This Row],[MUNICÍPIO]],[1]RegionalizaçãoMG2023!$C:$E,3,FALSE)</f>
        <v>Ubá</v>
      </c>
      <c r="E180" s="13">
        <v>2149052</v>
      </c>
      <c r="F180" s="14" t="s">
        <v>6</v>
      </c>
      <c r="G180" t="s">
        <v>501</v>
      </c>
      <c r="H180" s="14" t="s">
        <v>7</v>
      </c>
      <c r="I180" s="13" t="s">
        <v>335</v>
      </c>
    </row>
    <row r="181" spans="1:9" x14ac:dyDescent="0.25">
      <c r="A181" s="13" t="s">
        <v>336</v>
      </c>
      <c r="B181" s="14" t="s">
        <v>353</v>
      </c>
      <c r="C181" s="14" t="s">
        <v>439</v>
      </c>
      <c r="D181" s="14" t="str">
        <f>VLOOKUP(Tabela3[[#This Row],[MUNICÍPIO]],[1]RegionalizaçãoMG2023!$C:$E,3,FALSE)</f>
        <v>São João Del Rei</v>
      </c>
      <c r="E181" s="13">
        <v>5017025</v>
      </c>
      <c r="F181" s="14" t="s">
        <v>6</v>
      </c>
      <c r="G181" t="s">
        <v>501</v>
      </c>
      <c r="H181" s="14" t="s">
        <v>7</v>
      </c>
      <c r="I181" s="13" t="s">
        <v>337</v>
      </c>
    </row>
    <row r="182" spans="1:9" x14ac:dyDescent="0.25">
      <c r="A182" s="13" t="s">
        <v>338</v>
      </c>
      <c r="B182" s="14" t="s">
        <v>517</v>
      </c>
      <c r="C182" s="14" t="s">
        <v>444</v>
      </c>
      <c r="D182" s="14" t="str">
        <f>VLOOKUP(Tabela3[[#This Row],[MUNICÍPIO]],[1]RegionalizaçãoMG2023!$C:$E,3,FALSE)</f>
        <v>Belo Horizonte</v>
      </c>
      <c r="E182" s="13">
        <v>3248739</v>
      </c>
      <c r="F182" s="14" t="s">
        <v>6</v>
      </c>
      <c r="G182" t="s">
        <v>501</v>
      </c>
      <c r="H182" s="14" t="s">
        <v>7</v>
      </c>
      <c r="I182" s="13" t="s">
        <v>339</v>
      </c>
    </row>
    <row r="183" spans="1:9" x14ac:dyDescent="0.25">
      <c r="A183" s="13" t="s">
        <v>340</v>
      </c>
      <c r="B183" s="14" t="s">
        <v>397</v>
      </c>
      <c r="C183" s="14" t="s">
        <v>514</v>
      </c>
      <c r="D183" s="14" t="str">
        <f>VLOOKUP(Tabela3[[#This Row],[MUNICÍPIO]],[1]RegionalizaçãoMG2023!$C:$E,3,FALSE)</f>
        <v>Uberaba</v>
      </c>
      <c r="E183" s="13">
        <v>2195615</v>
      </c>
      <c r="F183" s="14" t="s">
        <v>6</v>
      </c>
      <c r="G183" t="s">
        <v>501</v>
      </c>
      <c r="H183" s="14" t="s">
        <v>7</v>
      </c>
      <c r="I183" s="13" t="s">
        <v>341</v>
      </c>
    </row>
    <row r="184" spans="1:9" x14ac:dyDescent="0.25">
      <c r="A184" s="13" t="s">
        <v>342</v>
      </c>
      <c r="B184" s="14" t="s">
        <v>342</v>
      </c>
      <c r="C184" s="14" t="s">
        <v>482</v>
      </c>
      <c r="D184" s="14" t="str">
        <f>VLOOKUP(Tabela3[[#This Row],[MUNICÍPIO]],[1]RegionalizaçãoMG2023!$C:$E,3,FALSE)</f>
        <v>Montes Claros</v>
      </c>
      <c r="E184" s="13">
        <v>3533565</v>
      </c>
      <c r="F184" s="14" t="s">
        <v>6</v>
      </c>
      <c r="G184" t="s">
        <v>501</v>
      </c>
      <c r="H184" s="14" t="s">
        <v>7</v>
      </c>
      <c r="I184" s="13" t="s">
        <v>343</v>
      </c>
    </row>
    <row r="185" spans="1:9" ht="30" x14ac:dyDescent="0.25">
      <c r="A185" s="13" t="s">
        <v>344</v>
      </c>
      <c r="B185" s="14" t="s">
        <v>316</v>
      </c>
      <c r="C185" s="14" t="s">
        <v>512</v>
      </c>
      <c r="D185" s="14" t="str">
        <f>VLOOKUP(Tabela3[[#This Row],[MUNICÍPIO]],[1]RegionalizaçãoMG2023!$C:$E,3,FALSE)</f>
        <v>Pouso Alegre</v>
      </c>
      <c r="E185" s="13">
        <v>2214962</v>
      </c>
      <c r="F185" s="14" t="s">
        <v>6</v>
      </c>
      <c r="G185" t="s">
        <v>501</v>
      </c>
      <c r="H185" s="14" t="s">
        <v>7</v>
      </c>
      <c r="I185" s="13" t="s">
        <v>345</v>
      </c>
    </row>
    <row r="186" spans="1:9" x14ac:dyDescent="0.25">
      <c r="A186" s="13" t="s">
        <v>346</v>
      </c>
      <c r="B186" s="14" t="s">
        <v>179</v>
      </c>
      <c r="C186" s="14" t="s">
        <v>508</v>
      </c>
      <c r="D186" s="14" t="str">
        <f>VLOOKUP(Tabela3[[#This Row],[MUNICÍPIO]],[1]RegionalizaçãoMG2023!$C:$E,3,FALSE)</f>
        <v>Ituiutaba</v>
      </c>
      <c r="E186" s="13">
        <v>5097320</v>
      </c>
      <c r="F186" s="14" t="s">
        <v>6</v>
      </c>
      <c r="G186" t="s">
        <v>501</v>
      </c>
      <c r="H186" s="14" t="s">
        <v>7</v>
      </c>
      <c r="I186" s="13" t="s">
        <v>347</v>
      </c>
    </row>
    <row r="187" spans="1:9" ht="30" x14ac:dyDescent="0.25">
      <c r="A187" s="13" t="s">
        <v>348</v>
      </c>
      <c r="B187" s="14" t="s">
        <v>388</v>
      </c>
      <c r="C187" s="14" t="s">
        <v>516</v>
      </c>
      <c r="D187" s="14" t="str">
        <f>VLOOKUP(Tabela3[[#This Row],[MUNICÍPIO]],[1]RegionalizaçãoMG2023!$C:$E,3,FALSE)</f>
        <v>Varginha</v>
      </c>
      <c r="E187" s="13">
        <v>3457834</v>
      </c>
      <c r="F187" s="14" t="s">
        <v>6</v>
      </c>
      <c r="G187" t="s">
        <v>501</v>
      </c>
      <c r="H187" s="14" t="s">
        <v>7</v>
      </c>
      <c r="I187" s="13" t="s">
        <v>349</v>
      </c>
    </row>
    <row r="188" spans="1:9" x14ac:dyDescent="0.25">
      <c r="A188" s="13" t="s">
        <v>350</v>
      </c>
      <c r="B188" s="14" t="s">
        <v>350</v>
      </c>
      <c r="C188" s="14" t="s">
        <v>434</v>
      </c>
      <c r="D188" s="14" t="str">
        <f>VLOOKUP(Tabela3[[#This Row],[MUNICÍPIO]],[1]RegionalizaçãoMG2023!$C:$E,3,FALSE)</f>
        <v>Juiz de Fora</v>
      </c>
      <c r="E188" s="13">
        <v>9927433</v>
      </c>
      <c r="F188" s="14" t="s">
        <v>6</v>
      </c>
      <c r="G188" t="s">
        <v>501</v>
      </c>
      <c r="H188" s="14" t="s">
        <v>7</v>
      </c>
      <c r="I188" s="13" t="s">
        <v>351</v>
      </c>
    </row>
    <row r="189" spans="1:9" ht="30" x14ac:dyDescent="0.25">
      <c r="A189" s="13" t="s">
        <v>352</v>
      </c>
      <c r="B189" s="14" t="s">
        <v>412</v>
      </c>
      <c r="C189" s="14" t="s">
        <v>516</v>
      </c>
      <c r="D189" s="14" t="str">
        <f>VLOOKUP(Tabela3[[#This Row],[MUNICÍPIO]],[1]RegionalizaçãoMG2023!$C:$E,3,FALSE)</f>
        <v>Varginha</v>
      </c>
      <c r="E189" s="13">
        <v>3779815</v>
      </c>
      <c r="F189" s="14" t="s">
        <v>6</v>
      </c>
      <c r="G189" t="s">
        <v>501</v>
      </c>
      <c r="H189" s="14" t="s">
        <v>7</v>
      </c>
      <c r="I189" s="13" t="s">
        <v>351</v>
      </c>
    </row>
    <row r="190" spans="1:9" ht="30" x14ac:dyDescent="0.25">
      <c r="A190" s="13" t="s">
        <v>353</v>
      </c>
      <c r="B190" s="14" t="s">
        <v>353</v>
      </c>
      <c r="C190" s="14" t="s">
        <v>439</v>
      </c>
      <c r="D190" s="14" t="str">
        <f>VLOOKUP(Tabela3[[#This Row],[MUNICÍPIO]],[1]RegionalizaçãoMG2023!$C:$E,3,FALSE)</f>
        <v>São João Del Rei</v>
      </c>
      <c r="E190" s="13">
        <v>2173573</v>
      </c>
      <c r="F190" s="14" t="s">
        <v>6</v>
      </c>
      <c r="G190" t="s">
        <v>501</v>
      </c>
      <c r="H190" s="14" t="s">
        <v>7</v>
      </c>
      <c r="I190" s="13" t="s">
        <v>354</v>
      </c>
    </row>
    <row r="191" spans="1:9" ht="30" x14ac:dyDescent="0.25">
      <c r="A191" s="13" t="s">
        <v>355</v>
      </c>
      <c r="B191" s="14" t="s">
        <v>537</v>
      </c>
      <c r="C191" s="14" t="s">
        <v>434</v>
      </c>
      <c r="D191" s="14" t="str">
        <f>VLOOKUP(Tabela3[[#This Row],[MUNICÍPIO]],[1]RegionalizaçãoMG2023!$C:$E,3,FALSE)</f>
        <v>Juiz de Fora</v>
      </c>
      <c r="E191" s="13">
        <v>9463658</v>
      </c>
      <c r="F191" s="14" t="s">
        <v>356</v>
      </c>
      <c r="G191" t="s">
        <v>501</v>
      </c>
      <c r="H191" s="14" t="s">
        <v>7</v>
      </c>
      <c r="I191" s="13" t="s">
        <v>357</v>
      </c>
    </row>
    <row r="192" spans="1:9" x14ac:dyDescent="0.25">
      <c r="A192" s="13" t="s">
        <v>358</v>
      </c>
      <c r="B192" s="14" t="s">
        <v>358</v>
      </c>
      <c r="C192" s="14" t="s">
        <v>516</v>
      </c>
      <c r="D192" s="14" t="str">
        <f>VLOOKUP(Tabela3[[#This Row],[MUNICÍPIO]],[1]RegionalizaçãoMG2023!$C:$E,3,FALSE)</f>
        <v>Varginha</v>
      </c>
      <c r="E192" s="13">
        <v>2764709</v>
      </c>
      <c r="F192" s="14" t="s">
        <v>29</v>
      </c>
      <c r="G192" t="s">
        <v>501</v>
      </c>
      <c r="H192" s="14" t="s">
        <v>292</v>
      </c>
      <c r="I192" s="13" t="s">
        <v>359</v>
      </c>
    </row>
    <row r="193" spans="1:9" ht="30" x14ac:dyDescent="0.25">
      <c r="A193" s="13" t="s">
        <v>360</v>
      </c>
      <c r="B193" s="14" t="s">
        <v>538</v>
      </c>
      <c r="C193" s="14" t="s">
        <v>510</v>
      </c>
      <c r="D193" s="14" t="str">
        <f>VLOOKUP(Tabela3[[#This Row],[MUNICÍPIO]],[1]RegionalizaçãoMG2023!$C:$E,3,FALSE)</f>
        <v>Passos</v>
      </c>
      <c r="E193" s="13">
        <v>2764717</v>
      </c>
      <c r="F193" s="14" t="s">
        <v>6</v>
      </c>
      <c r="G193" t="s">
        <v>501</v>
      </c>
      <c r="H193" s="14" t="s">
        <v>7</v>
      </c>
      <c r="I193" s="13" t="s">
        <v>361</v>
      </c>
    </row>
    <row r="194" spans="1:9" ht="30" x14ac:dyDescent="0.25">
      <c r="A194" s="13" t="s">
        <v>362</v>
      </c>
      <c r="B194" s="14" t="s">
        <v>353</v>
      </c>
      <c r="C194" s="14" t="s">
        <v>439</v>
      </c>
      <c r="D194" s="14" t="str">
        <f>VLOOKUP(Tabela3[[#This Row],[MUNICÍPIO]],[1]RegionalizaçãoMG2023!$C:$E,3,FALSE)</f>
        <v>São João Del Rei</v>
      </c>
      <c r="E194" s="13">
        <v>5381533</v>
      </c>
      <c r="F194" s="14" t="s">
        <v>6</v>
      </c>
      <c r="G194" t="s">
        <v>501</v>
      </c>
      <c r="H194" s="14" t="s">
        <v>7</v>
      </c>
      <c r="I194" s="13" t="s">
        <v>363</v>
      </c>
    </row>
    <row r="195" spans="1:9" x14ac:dyDescent="0.25">
      <c r="A195" s="13" t="s">
        <v>364</v>
      </c>
      <c r="B195" s="14" t="s">
        <v>167</v>
      </c>
      <c r="C195" s="14" t="s">
        <v>512</v>
      </c>
      <c r="D195" s="14" t="str">
        <f>VLOOKUP(Tabela3[[#This Row],[MUNICÍPIO]],[1]RegionalizaçãoMG2023!$C:$E,3,FALSE)</f>
        <v>Pouso Alegre</v>
      </c>
      <c r="E195" s="13">
        <v>3228886</v>
      </c>
      <c r="F195" s="14" t="s">
        <v>6</v>
      </c>
      <c r="G195" t="s">
        <v>501</v>
      </c>
      <c r="H195" s="14" t="s">
        <v>7</v>
      </c>
      <c r="I195" s="13" t="s">
        <v>365</v>
      </c>
    </row>
    <row r="196" spans="1:9" ht="30" x14ac:dyDescent="0.25">
      <c r="A196" s="13" t="s">
        <v>366</v>
      </c>
      <c r="B196" s="14" t="s">
        <v>392</v>
      </c>
      <c r="C196" s="14" t="s">
        <v>434</v>
      </c>
      <c r="D196" s="14" t="str">
        <f>VLOOKUP(Tabela3[[#This Row],[MUNICÍPIO]],[1]RegionalizaçãoMG2023!$C:$E,3,FALSE)</f>
        <v>Ubá</v>
      </c>
      <c r="E196" s="13">
        <v>5010063</v>
      </c>
      <c r="F196" s="14" t="s">
        <v>6</v>
      </c>
      <c r="G196" t="s">
        <v>501</v>
      </c>
      <c r="H196" s="14" t="s">
        <v>7</v>
      </c>
      <c r="I196" s="13" t="s">
        <v>367</v>
      </c>
    </row>
    <row r="197" spans="1:9" x14ac:dyDescent="0.25">
      <c r="A197" s="13" t="s">
        <v>368</v>
      </c>
      <c r="B197" s="14" t="s">
        <v>368</v>
      </c>
      <c r="C197" s="14" t="s">
        <v>444</v>
      </c>
      <c r="D197" s="14" t="str">
        <f>VLOOKUP(Tabela3[[#This Row],[MUNICÍPIO]],[1]RegionalizaçãoMG2023!$C:$E,3,FALSE)</f>
        <v>Sete Lagoas</v>
      </c>
      <c r="E197" s="13">
        <v>2127636</v>
      </c>
      <c r="F197" s="14" t="s">
        <v>29</v>
      </c>
      <c r="G197" t="s">
        <v>501</v>
      </c>
      <c r="H197" s="14" t="s">
        <v>292</v>
      </c>
      <c r="I197" s="13" t="s">
        <v>369</v>
      </c>
    </row>
    <row r="198" spans="1:9" x14ac:dyDescent="0.25">
      <c r="A198" s="13" t="s">
        <v>368</v>
      </c>
      <c r="B198" s="14" t="s">
        <v>368</v>
      </c>
      <c r="C198" s="14" t="s">
        <v>444</v>
      </c>
      <c r="D198" s="14" t="str">
        <f>VLOOKUP(Tabela3[[#This Row],[MUNICÍPIO]],[1]RegionalizaçãoMG2023!$C:$E,3,FALSE)</f>
        <v>Sete Lagoas</v>
      </c>
      <c r="E198" s="13">
        <v>2206528</v>
      </c>
      <c r="F198" s="14" t="s">
        <v>370</v>
      </c>
      <c r="G198" t="s">
        <v>501</v>
      </c>
      <c r="H198" s="14" t="s">
        <v>22</v>
      </c>
      <c r="I198" s="13" t="s">
        <v>371</v>
      </c>
    </row>
    <row r="199" spans="1:9" x14ac:dyDescent="0.25">
      <c r="A199" s="13" t="s">
        <v>372</v>
      </c>
      <c r="B199" s="14" t="s">
        <v>372</v>
      </c>
      <c r="C199" s="14" t="s">
        <v>482</v>
      </c>
      <c r="D199" s="14" t="str">
        <f>VLOOKUP(Tabela3[[#This Row],[MUNICÍPIO]],[1]RegionalizaçãoMG2023!$C:$E,3,FALSE)</f>
        <v>Montes Claros</v>
      </c>
      <c r="E199" s="13">
        <v>7711794</v>
      </c>
      <c r="F199" s="14" t="s">
        <v>6</v>
      </c>
      <c r="G199" t="s">
        <v>501</v>
      </c>
      <c r="H199" s="14" t="s">
        <v>7</v>
      </c>
      <c r="I199" s="13" t="s">
        <v>373</v>
      </c>
    </row>
    <row r="200" spans="1:9" x14ac:dyDescent="0.25">
      <c r="A200" s="13" t="s">
        <v>374</v>
      </c>
      <c r="B200" s="14" t="s">
        <v>532</v>
      </c>
      <c r="C200" s="14" t="s">
        <v>476</v>
      </c>
      <c r="D200" s="14" t="str">
        <f>VLOOKUP(Tabela3[[#This Row],[MUNICÍPIO]],[1]RegionalizaçãoMG2023!$C:$E,3,FALSE)</f>
        <v>Teófilo Otoni</v>
      </c>
      <c r="E200" s="13">
        <v>2184834</v>
      </c>
      <c r="F200" s="14" t="s">
        <v>375</v>
      </c>
      <c r="G200" t="s">
        <v>501</v>
      </c>
      <c r="H200" s="14" t="s">
        <v>376</v>
      </c>
      <c r="I200" s="13" t="s">
        <v>377</v>
      </c>
    </row>
    <row r="201" spans="1:9" x14ac:dyDescent="0.25">
      <c r="A201" s="13" t="s">
        <v>374</v>
      </c>
      <c r="B201" s="14" t="s">
        <v>532</v>
      </c>
      <c r="C201" s="14" t="s">
        <v>476</v>
      </c>
      <c r="D201" s="14" t="str">
        <f>VLOOKUP(Tabela3[[#This Row],[MUNICÍPIO]],[1]RegionalizaçãoMG2023!$C:$E,3,FALSE)</f>
        <v>Teófilo Otoni</v>
      </c>
      <c r="E201" s="13">
        <v>2208180</v>
      </c>
      <c r="F201" s="14" t="s">
        <v>29</v>
      </c>
      <c r="G201" t="s">
        <v>501</v>
      </c>
      <c r="H201" s="14" t="s">
        <v>378</v>
      </c>
      <c r="I201" s="13" t="s">
        <v>379</v>
      </c>
    </row>
    <row r="202" spans="1:9" x14ac:dyDescent="0.25">
      <c r="A202" s="13" t="s">
        <v>374</v>
      </c>
      <c r="B202" s="14" t="s">
        <v>532</v>
      </c>
      <c r="C202" s="14" t="s">
        <v>476</v>
      </c>
      <c r="D202" s="14" t="str">
        <f>VLOOKUP(Tabela3[[#This Row],[MUNICÍPIO]],[1]RegionalizaçãoMG2023!$C:$E,3,FALSE)</f>
        <v>Teófilo Otoni</v>
      </c>
      <c r="E202" s="13">
        <v>2208172</v>
      </c>
      <c r="F202" s="14" t="s">
        <v>380</v>
      </c>
      <c r="G202" t="s">
        <v>501</v>
      </c>
      <c r="H202" s="14" t="s">
        <v>22</v>
      </c>
      <c r="I202" s="13" t="s">
        <v>381</v>
      </c>
    </row>
    <row r="203" spans="1:9" x14ac:dyDescent="0.25">
      <c r="A203" s="13" t="s">
        <v>382</v>
      </c>
      <c r="B203" s="14" t="s">
        <v>522</v>
      </c>
      <c r="C203" s="14" t="s">
        <v>519</v>
      </c>
      <c r="D203" s="14" t="str">
        <f>VLOOKUP(Tabela3[[#This Row],[MUNICÍPIO]],[1]RegionalizaçãoMG2023!$C:$E,3,FALSE)</f>
        <v>Coronel Fabriciano</v>
      </c>
      <c r="E203" s="13">
        <v>2140233</v>
      </c>
      <c r="F203" s="14" t="s">
        <v>6</v>
      </c>
      <c r="G203" t="s">
        <v>501</v>
      </c>
      <c r="H203" s="14" t="s">
        <v>7</v>
      </c>
      <c r="I203" s="13" t="s">
        <v>383</v>
      </c>
    </row>
    <row r="204" spans="1:9" x14ac:dyDescent="0.25">
      <c r="A204" s="13" t="s">
        <v>384</v>
      </c>
      <c r="B204" s="14" t="s">
        <v>392</v>
      </c>
      <c r="C204" s="14" t="s">
        <v>434</v>
      </c>
      <c r="D204" s="14" t="str">
        <f>VLOOKUP(Tabela3[[#This Row],[MUNICÍPIO]],[1]RegionalizaçãoMG2023!$C:$E,3,FALSE)</f>
        <v>Ubá</v>
      </c>
      <c r="E204" s="13">
        <v>3932001</v>
      </c>
      <c r="F204" s="14" t="s">
        <v>6</v>
      </c>
      <c r="G204" t="s">
        <v>501</v>
      </c>
      <c r="H204" s="14" t="s">
        <v>7</v>
      </c>
      <c r="I204" s="13" t="s">
        <v>385</v>
      </c>
    </row>
    <row r="205" spans="1:9" x14ac:dyDescent="0.25">
      <c r="A205" s="13" t="s">
        <v>386</v>
      </c>
      <c r="B205" s="14" t="s">
        <v>386</v>
      </c>
      <c r="C205" s="14" t="s">
        <v>516</v>
      </c>
      <c r="D205" s="14" t="str">
        <f>VLOOKUP(Tabela3[[#This Row],[MUNICÍPIO]],[1]RegionalizaçãoMG2023!$C:$E,3,FALSE)</f>
        <v>Varginha</v>
      </c>
      <c r="E205" s="13">
        <v>3337448</v>
      </c>
      <c r="F205" s="14" t="s">
        <v>6</v>
      </c>
      <c r="G205" t="s">
        <v>501</v>
      </c>
      <c r="H205" s="14" t="s">
        <v>7</v>
      </c>
      <c r="I205" s="13" t="s">
        <v>387</v>
      </c>
    </row>
    <row r="206" spans="1:9" x14ac:dyDescent="0.25">
      <c r="A206" s="13" t="s">
        <v>388</v>
      </c>
      <c r="B206" s="14" t="s">
        <v>388</v>
      </c>
      <c r="C206" s="14" t="s">
        <v>516</v>
      </c>
      <c r="D206" s="14" t="str">
        <f>VLOOKUP(Tabela3[[#This Row],[MUNICÍPIO]],[1]RegionalizaçãoMG2023!$C:$E,3,FALSE)</f>
        <v>Varginha</v>
      </c>
      <c r="E206" s="13">
        <v>2139480</v>
      </c>
      <c r="F206" s="14" t="s">
        <v>29</v>
      </c>
      <c r="G206" t="s">
        <v>501</v>
      </c>
      <c r="H206" s="14" t="s">
        <v>30</v>
      </c>
      <c r="I206" s="13" t="s">
        <v>389</v>
      </c>
    </row>
    <row r="207" spans="1:9" x14ac:dyDescent="0.25">
      <c r="A207" s="13" t="s">
        <v>390</v>
      </c>
      <c r="B207" s="14" t="s">
        <v>496</v>
      </c>
      <c r="C207" s="14" t="s">
        <v>508</v>
      </c>
      <c r="D207" s="14" t="str">
        <f>VLOOKUP(Tabela3[[#This Row],[MUNICÍPIO]],[1]RegionalizaçãoMG2023!$C:$E,3,FALSE)</f>
        <v>Uberlândia</v>
      </c>
      <c r="E207" s="13">
        <v>2765047</v>
      </c>
      <c r="F207" s="14" t="s">
        <v>6</v>
      </c>
      <c r="G207" t="s">
        <v>501</v>
      </c>
      <c r="H207" s="14" t="s">
        <v>7</v>
      </c>
      <c r="I207" s="13" t="s">
        <v>391</v>
      </c>
    </row>
    <row r="208" spans="1:9" x14ac:dyDescent="0.25">
      <c r="A208" s="13" t="s">
        <v>392</v>
      </c>
      <c r="B208" s="14" t="s">
        <v>392</v>
      </c>
      <c r="C208" s="14" t="s">
        <v>434</v>
      </c>
      <c r="D208" s="14" t="str">
        <f>VLOOKUP(Tabela3[[#This Row],[MUNICÍPIO]],[1]RegionalizaçãoMG2023!$C:$E,3,FALSE)</f>
        <v>Ubá</v>
      </c>
      <c r="E208" s="13">
        <v>2148579</v>
      </c>
      <c r="F208" s="14" t="s">
        <v>10</v>
      </c>
      <c r="G208" t="s">
        <v>501</v>
      </c>
      <c r="H208" s="14" t="s">
        <v>393</v>
      </c>
      <c r="I208" s="13" t="s">
        <v>394</v>
      </c>
    </row>
    <row r="209" spans="1:9" x14ac:dyDescent="0.25">
      <c r="A209" s="13" t="s">
        <v>392</v>
      </c>
      <c r="B209" s="14" t="s">
        <v>392</v>
      </c>
      <c r="C209" s="14" t="s">
        <v>434</v>
      </c>
      <c r="D209" s="14" t="str">
        <f>VLOOKUP(Tabela3[[#This Row],[MUNICÍPIO]],[1]RegionalizaçãoMG2023!$C:$E,3,FALSE)</f>
        <v>Ubá</v>
      </c>
      <c r="E209" s="13">
        <v>2195437</v>
      </c>
      <c r="F209" s="14" t="s">
        <v>395</v>
      </c>
      <c r="G209" t="s">
        <v>501</v>
      </c>
      <c r="H209" s="14" t="s">
        <v>22</v>
      </c>
      <c r="I209" s="13" t="s">
        <v>396</v>
      </c>
    </row>
    <row r="210" spans="1:9" x14ac:dyDescent="0.25">
      <c r="A210" s="6" t="s">
        <v>397</v>
      </c>
      <c r="B210" s="5" t="s">
        <v>397</v>
      </c>
      <c r="C210" s="5" t="s">
        <v>493</v>
      </c>
      <c r="D210" s="5" t="s">
        <v>397</v>
      </c>
      <c r="E210" s="6">
        <v>2206595</v>
      </c>
      <c r="F210" s="6" t="s">
        <v>494</v>
      </c>
      <c r="G210" s="19" t="s">
        <v>436</v>
      </c>
      <c r="H210" s="10" t="s">
        <v>376</v>
      </c>
      <c r="I210" s="6" t="s">
        <v>495</v>
      </c>
    </row>
    <row r="211" spans="1:9" x14ac:dyDescent="0.25">
      <c r="A211" s="13" t="s">
        <v>397</v>
      </c>
      <c r="B211" s="14" t="s">
        <v>397</v>
      </c>
      <c r="C211" s="14" t="s">
        <v>514</v>
      </c>
      <c r="D211" s="14" t="str">
        <f>VLOOKUP(Tabela3[[#This Row],[MUNICÍPIO]],[1]RegionalizaçãoMG2023!$C:$E,3,FALSE)</f>
        <v>Uberaba</v>
      </c>
      <c r="E211" s="13">
        <v>2165147</v>
      </c>
      <c r="F211" s="14" t="s">
        <v>6</v>
      </c>
      <c r="G211" t="s">
        <v>501</v>
      </c>
      <c r="H211" s="14" t="s">
        <v>7</v>
      </c>
      <c r="I211" s="13" t="s">
        <v>398</v>
      </c>
    </row>
    <row r="212" spans="1:9" x14ac:dyDescent="0.25">
      <c r="A212" s="13" t="s">
        <v>397</v>
      </c>
      <c r="B212" s="14" t="s">
        <v>397</v>
      </c>
      <c r="C212" s="14" t="s">
        <v>514</v>
      </c>
      <c r="D212" s="14" t="str">
        <f>VLOOKUP(Tabela3[[#This Row],[MUNICÍPIO]],[1]RegionalizaçãoMG2023!$C:$E,3,FALSE)</f>
        <v>Uberaba</v>
      </c>
      <c r="E212" s="13">
        <v>2201631</v>
      </c>
      <c r="F212" s="14" t="s">
        <v>399</v>
      </c>
      <c r="G212" t="s">
        <v>501</v>
      </c>
      <c r="H212" s="14" t="s">
        <v>7</v>
      </c>
      <c r="I212" s="13" t="s">
        <v>321</v>
      </c>
    </row>
    <row r="213" spans="1:9" x14ac:dyDescent="0.25">
      <c r="A213" s="13" t="s">
        <v>397</v>
      </c>
      <c r="B213" s="14" t="s">
        <v>397</v>
      </c>
      <c r="C213" s="14" t="s">
        <v>514</v>
      </c>
      <c r="D213" s="14" t="str">
        <f>VLOOKUP(Tabela3[[#This Row],[MUNICÍPIO]],[1]RegionalizaçãoMG2023!$C:$E,3,FALSE)</f>
        <v>Uberaba</v>
      </c>
      <c r="E213" s="13">
        <v>6513557</v>
      </c>
      <c r="F213" s="14" t="s">
        <v>400</v>
      </c>
      <c r="G213" t="s">
        <v>501</v>
      </c>
      <c r="H213" s="14" t="s">
        <v>96</v>
      </c>
      <c r="I213" s="13" t="s">
        <v>401</v>
      </c>
    </row>
    <row r="214" spans="1:9" x14ac:dyDescent="0.25">
      <c r="A214" s="13" t="s">
        <v>397</v>
      </c>
      <c r="B214" s="14" t="s">
        <v>397</v>
      </c>
      <c r="C214" s="14" t="s">
        <v>514</v>
      </c>
      <c r="D214" s="14" t="str">
        <f>VLOOKUP(Tabela3[[#This Row],[MUNICÍPIO]],[1]RegionalizaçãoMG2023!$C:$E,3,FALSE)</f>
        <v>Uberaba</v>
      </c>
      <c r="E214" s="13">
        <v>2164825</v>
      </c>
      <c r="F214" s="14" t="s">
        <v>402</v>
      </c>
      <c r="G214" t="s">
        <v>501</v>
      </c>
      <c r="H214" s="14" t="s">
        <v>22</v>
      </c>
      <c r="I214" s="13" t="s">
        <v>403</v>
      </c>
    </row>
    <row r="215" spans="1:9" ht="30" x14ac:dyDescent="0.25">
      <c r="A215" s="5" t="s">
        <v>404</v>
      </c>
      <c r="B215" s="5" t="s">
        <v>496</v>
      </c>
      <c r="C215" s="5" t="s">
        <v>497</v>
      </c>
      <c r="D215" s="5" t="s">
        <v>404</v>
      </c>
      <c r="E215" s="5">
        <v>7542585</v>
      </c>
      <c r="F215" s="6" t="s">
        <v>498</v>
      </c>
      <c r="G215" s="19" t="s">
        <v>436</v>
      </c>
      <c r="H215" s="6" t="s">
        <v>499</v>
      </c>
      <c r="I215" s="6" t="s">
        <v>500</v>
      </c>
    </row>
    <row r="216" spans="1:9" x14ac:dyDescent="0.25">
      <c r="A216" s="13" t="s">
        <v>404</v>
      </c>
      <c r="B216" s="14" t="s">
        <v>496</v>
      </c>
      <c r="C216" s="14" t="s">
        <v>508</v>
      </c>
      <c r="D216" s="14" t="str">
        <f>VLOOKUP(Tabela3[[#This Row],[MUNICÍPIO]],[1]RegionalizaçãoMG2023!$C:$E,3,FALSE)</f>
        <v>Uberlândia</v>
      </c>
      <c r="E216" s="13">
        <v>2152908</v>
      </c>
      <c r="F216" s="14" t="s">
        <v>6</v>
      </c>
      <c r="G216" t="s">
        <v>501</v>
      </c>
      <c r="H216" s="14" t="s">
        <v>7</v>
      </c>
      <c r="I216" s="13" t="s">
        <v>405</v>
      </c>
    </row>
    <row r="217" spans="1:9" x14ac:dyDescent="0.25">
      <c r="A217" s="13" t="s">
        <v>404</v>
      </c>
      <c r="B217" s="14" t="s">
        <v>496</v>
      </c>
      <c r="C217" s="14" t="s">
        <v>508</v>
      </c>
      <c r="D217" s="14" t="str">
        <f>VLOOKUP(Tabela3[[#This Row],[MUNICÍPIO]],[1]RegionalizaçãoMG2023!$C:$E,3,FALSE)</f>
        <v>Uberlândia</v>
      </c>
      <c r="E217" s="13">
        <v>2169207</v>
      </c>
      <c r="F217" s="14" t="s">
        <v>406</v>
      </c>
      <c r="G217" t="s">
        <v>501</v>
      </c>
      <c r="H217" s="14" t="s">
        <v>407</v>
      </c>
      <c r="I217" s="13" t="s">
        <v>408</v>
      </c>
    </row>
    <row r="218" spans="1:9" x14ac:dyDescent="0.25">
      <c r="A218" s="13" t="s">
        <v>409</v>
      </c>
      <c r="B218" s="14" t="s">
        <v>515</v>
      </c>
      <c r="C218" s="14" t="s">
        <v>489</v>
      </c>
      <c r="D218" s="14" t="str">
        <f>VLOOKUP(Tabela3[[#This Row],[MUNICÍPIO]],[1]RegionalizaçãoMG2023!$C:$E,3,FALSE)</f>
        <v>Unaí</v>
      </c>
      <c r="E218" s="13">
        <v>2184788</v>
      </c>
      <c r="F218" s="14" t="s">
        <v>29</v>
      </c>
      <c r="G218" t="s">
        <v>501</v>
      </c>
      <c r="H218" s="14" t="s">
        <v>410</v>
      </c>
      <c r="I218" s="13" t="s">
        <v>411</v>
      </c>
    </row>
    <row r="219" spans="1:9" x14ac:dyDescent="0.25">
      <c r="A219" s="13" t="s">
        <v>412</v>
      </c>
      <c r="B219" s="14" t="s">
        <v>412</v>
      </c>
      <c r="C219" s="14" t="s">
        <v>516</v>
      </c>
      <c r="D219" s="14" t="str">
        <f>VLOOKUP(Tabela3[[#This Row],[MUNICÍPIO]],[1]RegionalizaçãoMG2023!$C:$E,3,FALSE)</f>
        <v>Varginha</v>
      </c>
      <c r="E219" s="13">
        <v>2761041</v>
      </c>
      <c r="F219" s="14" t="s">
        <v>413</v>
      </c>
      <c r="G219" t="s">
        <v>501</v>
      </c>
      <c r="H219" s="14" t="s">
        <v>414</v>
      </c>
      <c r="I219" s="13" t="s">
        <v>415</v>
      </c>
    </row>
    <row r="220" spans="1:9" x14ac:dyDescent="0.25">
      <c r="A220" s="13" t="s">
        <v>412</v>
      </c>
      <c r="B220" s="14" t="s">
        <v>412</v>
      </c>
      <c r="C220" s="14" t="s">
        <v>516</v>
      </c>
      <c r="D220" s="14" t="str">
        <f>VLOOKUP(Tabela3[[#This Row],[MUNICÍPIO]],[1]RegionalizaçãoMG2023!$C:$E,3,FALSE)</f>
        <v>Varginha</v>
      </c>
      <c r="E220" s="13">
        <v>2762994</v>
      </c>
      <c r="F220" s="14" t="s">
        <v>416</v>
      </c>
      <c r="G220" t="s">
        <v>501</v>
      </c>
      <c r="H220" s="14" t="s">
        <v>7</v>
      </c>
      <c r="I220" s="13" t="s">
        <v>417</v>
      </c>
    </row>
    <row r="221" spans="1:9" x14ac:dyDescent="0.25">
      <c r="A221" s="13" t="s">
        <v>418</v>
      </c>
      <c r="B221" s="14" t="s">
        <v>418</v>
      </c>
      <c r="C221" s="14" t="s">
        <v>533</v>
      </c>
      <c r="D221" s="14" t="str">
        <f>VLOOKUP(Tabela3[[#This Row],[MUNICÍPIO]],[1]RegionalizaçãoMG2023!$C:$E,3,FALSE)</f>
        <v>Ponte Nova</v>
      </c>
      <c r="E221" s="13">
        <v>2097990</v>
      </c>
      <c r="F221" s="14" t="s">
        <v>10</v>
      </c>
      <c r="G221" t="s">
        <v>501</v>
      </c>
      <c r="H221" s="14" t="s">
        <v>419</v>
      </c>
      <c r="I221" s="13" t="s">
        <v>420</v>
      </c>
    </row>
    <row r="222" spans="1:9" ht="30" x14ac:dyDescent="0.25">
      <c r="A222" s="16" t="s">
        <v>421</v>
      </c>
      <c r="B222" s="14" t="s">
        <v>392</v>
      </c>
      <c r="C222" s="14" t="s">
        <v>434</v>
      </c>
      <c r="D222" s="14" t="str">
        <f>VLOOKUP(Tabela3[[#This Row],[MUNICÍPIO]],[1]RegionalizaçãoMG2023!$C:$E,3,FALSE)</f>
        <v>Ubá</v>
      </c>
      <c r="E222" s="16">
        <v>2765055</v>
      </c>
      <c r="F222" s="17" t="s">
        <v>6</v>
      </c>
      <c r="G222" t="s">
        <v>501</v>
      </c>
      <c r="H222" s="17" t="s">
        <v>7</v>
      </c>
      <c r="I222" s="16" t="s">
        <v>422</v>
      </c>
    </row>
    <row r="226" spans="1:9" ht="16.5" thickBot="1" x14ac:dyDescent="0.3">
      <c r="A226" s="86" t="s">
        <v>427</v>
      </c>
      <c r="B226" s="86"/>
      <c r="C226" s="86"/>
      <c r="D226" s="86"/>
      <c r="E226" s="86"/>
      <c r="F226" s="86"/>
      <c r="G226" s="86"/>
      <c r="H226" s="86"/>
      <c r="I226" s="86"/>
    </row>
    <row r="227" spans="1:9" x14ac:dyDescent="0.25">
      <c r="A227" s="28" t="s">
        <v>0</v>
      </c>
      <c r="B227" s="29" t="s">
        <v>429</v>
      </c>
      <c r="C227" s="29" t="s">
        <v>430</v>
      </c>
      <c r="D227" s="30" t="s">
        <v>431</v>
      </c>
      <c r="E227" s="30" t="s">
        <v>1</v>
      </c>
      <c r="F227" s="30" t="s">
        <v>2</v>
      </c>
      <c r="G227" s="30" t="s">
        <v>432</v>
      </c>
      <c r="H227" s="29" t="s">
        <v>3</v>
      </c>
      <c r="I227" s="30" t="s">
        <v>4</v>
      </c>
    </row>
    <row r="228" spans="1:9" ht="45" x14ac:dyDescent="0.25">
      <c r="A228" s="31" t="s">
        <v>44</v>
      </c>
      <c r="B228" s="32" t="s">
        <v>443</v>
      </c>
      <c r="C228" s="33" t="s">
        <v>444</v>
      </c>
      <c r="D228" s="33" t="s">
        <v>44</v>
      </c>
      <c r="E228" s="32">
        <v>27391</v>
      </c>
      <c r="F228" s="32" t="s">
        <v>539</v>
      </c>
      <c r="G228" s="34" t="s">
        <v>436</v>
      </c>
      <c r="H228" s="35" t="s">
        <v>540</v>
      </c>
      <c r="I228" s="36" t="s">
        <v>541</v>
      </c>
    </row>
  </sheetData>
  <sheetProtection algorithmName="SHA-512" hashValue="AIKDB8za7hpULCr8EfirN3Dg5+XhvUq/WZ/5qJbUM/jrKe69Sj78SqLGbu+I/YAdBpG45xN80403EoAjOdkeTw==" saltValue="Y3fsym1+f+9cSyzRzoi47Q==" spinCount="100000" sheet="1" objects="1" scenarios="1"/>
  <mergeCells count="2">
    <mergeCell ref="A1:I1"/>
    <mergeCell ref="A226:I226"/>
  </mergeCells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8d95a01-8f01-4d1c-91f5-e341af805e22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46807B3525B934BB5210096D1F81E43" ma:contentTypeVersion="12" ma:contentTypeDescription="Crie um novo documento." ma:contentTypeScope="" ma:versionID="963569fd012f4939153d97003624302a">
  <xsd:schema xmlns:xsd="http://www.w3.org/2001/XMLSchema" xmlns:xs="http://www.w3.org/2001/XMLSchema" xmlns:p="http://schemas.microsoft.com/office/2006/metadata/properties" xmlns:ns3="c2f0e07d-2a9c-465c-9616-1869bfc8fc6b" xmlns:ns4="78d95a01-8f01-4d1c-91f5-e341af805e22" targetNamespace="http://schemas.microsoft.com/office/2006/metadata/properties" ma:root="true" ma:fieldsID="34f3cef059b8a3609c62e98750db5ed2" ns3:_="" ns4:_="">
    <xsd:import namespace="c2f0e07d-2a9c-465c-9616-1869bfc8fc6b"/>
    <xsd:import namespace="78d95a01-8f01-4d1c-91f5-e341af805e22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f0e07d-2a9c-465c-9616-1869bfc8fc6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d95a01-8f01-4d1c-91f5-e341af805e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3D8538-DCE3-4676-8ACE-73A72BBFBF0D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purl.org/dc/dcmitype/"/>
    <ds:schemaRef ds:uri="78d95a01-8f01-4d1c-91f5-e341af805e22"/>
    <ds:schemaRef ds:uri="c2f0e07d-2a9c-465c-9616-1869bfc8fc6b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4FD7910-B412-4436-8C5B-728B5FDA5F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f0e07d-2a9c-465c-9616-1869bfc8fc6b"/>
    <ds:schemaRef ds:uri="78d95a01-8f01-4d1c-91f5-e341af805e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63DA96C-6F0B-444D-873E-F0F63AAC41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Critérios</vt:lpstr>
      <vt:lpstr>Lista de Equipamentos</vt:lpstr>
      <vt:lpstr>Potenciais Beneficiários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 Mello de Jesus</dc:creator>
  <cp:keywords/>
  <dc:description/>
  <cp:lastModifiedBy>Thales Pizani Ulhoa</cp:lastModifiedBy>
  <cp:revision/>
  <dcterms:created xsi:type="dcterms:W3CDTF">2013-05-02T12:53:42Z</dcterms:created>
  <dcterms:modified xsi:type="dcterms:W3CDTF">2024-08-13T22:14:51Z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0x010100446807B3525B934BB5210096D1F81E43</vt:lpwstr>
  </property>
</Properties>
</file>